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tions" sheetId="1" state="visible" r:id="rId1"/>
    <sheet xmlns:r="http://schemas.openxmlformats.org/officeDocument/2006/relationships" name="Takeoff" sheetId="2" state="visible" r:id="rId2"/>
    <sheet xmlns:r="http://schemas.openxmlformats.org/officeDocument/2006/relationships" name="Typicals" sheetId="3" state="visible" r:id="rId3"/>
    <sheet xmlns:r="http://schemas.openxmlformats.org/officeDocument/2006/relationships" name="Fixture schedule check" sheetId="4" state="visible" r:id="rId4"/>
  </sheets>
  <definedNames>
    <definedName name="_xlnm.Print_Area" localSheetId="0">'Instructions'!$A$1:$A$20</definedName>
    <definedName name="_xlnm.Print_Titles" localSheetId="1">'Takeoff'!$8:$8</definedName>
    <definedName name="_xlnm.Print_Area" localSheetId="1">'Takeoff'!$A$1:$R$76</definedName>
    <definedName name="_xlnm.Print_Titles" localSheetId="2">'Typicals'!$4:$4</definedName>
    <definedName name="_xlnm.Print_Area" localSheetId="2">'Typicals'!$A$1:$H$36</definedName>
    <definedName name="_xlnm.Print_Titles" localSheetId="3">'Fixture schedule check'!$4:$4</definedName>
    <definedName name="_xlnm.Print_Area" localSheetId="3">'Fixture schedule check'!$A$1:$G$38</definedName>
  </definedNames>
  <calcPr calcId="124519" fullCalcOnLoad="1"/>
</workbook>
</file>

<file path=xl/styles.xml><?xml version="1.0" encoding="utf-8"?>
<styleSheet xmlns="http://schemas.openxmlformats.org/spreadsheetml/2006/main">
  <numFmts count="2">
    <numFmt numFmtId="164" formatCode="#,##0;-#,##0;&quot;&quot;"/>
    <numFmt numFmtId="165" formatCode="+0;-0;0"/>
  </numFmts>
  <fonts count="8">
    <font>
      <name val="Calibri"/>
      <family val="2"/>
      <color theme="1"/>
      <sz val="11"/>
      <scheme val="minor"/>
    </font>
    <font>
      <name val="Calibri"/>
      <b val="1"/>
      <sz val="16"/>
    </font>
    <font>
      <name val="Calibri"/>
      <b val="1"/>
      <sz val="12"/>
    </font>
    <font>
      <name val="Calibri"/>
      <sz val="11"/>
    </font>
    <font>
      <name val="Calibri"/>
      <i val="1"/>
      <color rgb="006E6E73"/>
      <sz val="9"/>
    </font>
    <font>
      <name val="Calibri"/>
      <b val="1"/>
      <sz val="10"/>
    </font>
    <font>
      <name val="Calibri"/>
      <sz val="10"/>
    </font>
    <font>
      <name val="Calibri"/>
      <b val="1"/>
      <color rgb="00FFFFFF"/>
      <sz val="10"/>
    </font>
  </fonts>
  <fills count="5">
    <fill>
      <patternFill/>
    </fill>
    <fill>
      <patternFill patternType="gray125"/>
    </fill>
    <fill>
      <patternFill patternType="solid">
        <fgColor rgb="001D1D1F"/>
      </patternFill>
    </fill>
    <fill>
      <patternFill patternType="solid">
        <fgColor rgb="00E5E5E5"/>
      </patternFill>
    </fill>
    <fill>
      <patternFill patternType="solid">
        <fgColor rgb="00F2F2F2"/>
      </patternFill>
    </fill>
  </fills>
  <borders count="3">
    <border>
      <left/>
      <right/>
      <top/>
      <bottom/>
      <diagonal/>
    </border>
    <border>
      <bottom style="thin">
        <color rgb="00BFBFBF"/>
      </bottom>
    </border>
    <border>
      <left style="thin">
        <color rgb="00BFBFBF"/>
      </left>
      <right style="thin">
        <color rgb="00BFBFBF"/>
      </right>
      <top style="thin">
        <color rgb="00BFBFBF"/>
      </top>
      <bottom style="thin">
        <color rgb="00BFBFBF"/>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1" pivotButton="0" quotePrefix="0" xfId="0"/>
    <xf numFmtId="0" fontId="7" fillId="2" borderId="2" applyAlignment="1" pivotButton="0" quotePrefix="0" xfId="0">
      <alignment horizontal="center" vertical="center" wrapText="1"/>
    </xf>
    <xf numFmtId="0" fontId="5" fillId="3" borderId="2" pivotButton="0" quotePrefix="0" xfId="0"/>
    <xf numFmtId="0" fontId="6" fillId="0" borderId="2" pivotButton="0" quotePrefix="0" xfId="0"/>
    <xf numFmtId="164" fontId="6" fillId="0" borderId="2" applyAlignment="1" pivotButton="0" quotePrefix="0" xfId="0">
      <alignment horizontal="center"/>
    </xf>
    <xf numFmtId="164" fontId="5" fillId="4" borderId="2" applyAlignment="1" pivotButton="0" quotePrefix="0" xfId="0">
      <alignment horizontal="center"/>
    </xf>
    <xf numFmtId="164" fontId="5" fillId="4" borderId="2" pivotButton="0" quotePrefix="0" xfId="0"/>
    <xf numFmtId="164" fontId="6" fillId="0" borderId="2" pivotButton="0" quotePrefix="0" xfId="0"/>
    <xf numFmtId="1" fontId="6" fillId="4" borderId="2" applyAlignment="1" pivotButton="0" quotePrefix="0" xfId="0">
      <alignment horizontal="center"/>
    </xf>
    <xf numFmtId="165" fontId="6" fillId="4" borderId="2" applyAlignment="1" pivotButton="0" quotePrefix="0" xfId="0">
      <alignment horizontal="center"/>
    </xf>
    <xf numFmtId="0" fontId="5" fillId="4" borderId="2" applyAlignment="1" pivotButton="0" quotePrefix="0" xfId="0">
      <alignment horizontal="center"/>
    </xf>
  </cellXfs>
  <cellStyles count="1">
    <cellStyle name="Normal" xfId="0" builtinId="0" hidden="0"/>
  </cellStyles>
  <dxfs count="1">
    <dxf>
      <font>
        <b val="1"/>
      </font>
      <fill>
        <patternFill patternType="solid">
          <fgColor rgb="00BFBFB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0"/>
  <sheetViews>
    <sheetView showGridLines="0" workbookViewId="0">
      <selection activeCell="A1" sqref="A1"/>
    </sheetView>
  </sheetViews>
  <sheetFormatPr baseColWidth="8" defaultRowHeight="15"/>
  <cols>
    <col width="110" customWidth="1" min="1" max="1"/>
  </cols>
  <sheetData>
    <row r="1">
      <c r="A1" s="1" t="inlineStr">
        <is>
          <t>Electrical takeoff sheet: how to use it</t>
        </is>
      </c>
    </row>
    <row r="3">
      <c r="A3" s="2" t="inlineStr">
        <is>
          <t>What this workbook does</t>
        </is>
      </c>
    </row>
    <row r="4" ht="62" customHeight="1">
      <c r="A4" s="3" t="inlineStr">
        <is>
          <t>It holds a device and fixture count for one plan set: one row per device or fixture type, one column per drawing sheet, and a total per row. The Fixture schedule check tab compares your counted fixtures against the quantities on the fixture schedule, and the Typicals tab multiplies rooms drawn once and marked typical.</t>
        </is>
      </c>
    </row>
    <row r="5">
      <c r="A5" s="2" t="inlineStr">
        <is>
          <t>Takeoff tab</t>
        </is>
      </c>
    </row>
    <row r="6" ht="17" customHeight="1">
      <c r="A6" s="3" t="inlineStr">
        <is>
          <t>1. Fill in the project block at the top (project, plan set date and revision, estimator, bid date).</t>
        </is>
      </c>
    </row>
    <row r="7" ht="47" customHeight="1">
      <c r="A7" s="3" t="inlineStr">
        <is>
          <t>2. Replace the column headers Sheet 1 to Sheet 12 with your sheet numbers (for example E-101, E-102). If you need more sheets, insert columns before the Total column; the totals keep working because they sum the whole range.</t>
        </is>
      </c>
    </row>
    <row r="8" ht="32" customHeight="1">
      <c r="A8" s="3" t="inlineStr">
        <is>
          <t>3. Edit the descriptions to match the legend on your drawings. Put the fixture type tag exactly as it appears on the schedule in the Type tag column (A, A1, X1). The schedule check matches on that text.</t>
        </is>
      </c>
    </row>
    <row r="9" ht="32" customHeight="1">
      <c r="A9" s="3" t="inlineStr">
        <is>
          <t>4. Enter counts per sheet. The Total column adds every sheet column. Leave a cell empty when a sheet has none of that item.</t>
        </is>
      </c>
    </row>
    <row r="10" ht="32" customHeight="1">
      <c r="A10" s="3" t="inlineStr">
        <is>
          <t>5. Add item codes from your estimating software in the Item code column so the totals can be pasted or imported straight into your estimate.</t>
        </is>
      </c>
    </row>
    <row r="11">
      <c r="A11" s="2" t="inlineStr">
        <is>
          <t>Typicals tab</t>
        </is>
      </c>
    </row>
    <row r="12" ht="47" customHeight="1">
      <c r="A12" s="3" t="inlineStr">
        <is>
          <t>For a room drawn once and noted as typical (for example TYP. OF 6), enter the count in one typical room and the number of typical rooms. Copy the total into the matching Takeoff cell, or link it with a formula such as =Typicals!G5 so a change in the multiplier flows through.</t>
        </is>
      </c>
    </row>
    <row r="13">
      <c r="A13" s="2" t="inlineStr">
        <is>
          <t>Fixture schedule check tab</t>
        </is>
      </c>
    </row>
    <row r="14" ht="47" customHeight="1">
      <c r="A14" s="3" t="inlineStr">
        <is>
          <t>Type each fixture tag and the quantity from the schedule, if the engineer gave one. Counted qty pulls the total for that tag from the Takeoff tab automatically. Any row marked Check has a difference: find the sheet behind it before you send the fixture package out for pricing.</t>
        </is>
      </c>
    </row>
    <row r="15">
      <c r="A15" s="2" t="inlineStr">
        <is>
          <t>Counting conventions that keep the sheet consistent</t>
        </is>
      </c>
    </row>
    <row r="16" ht="62" customHeight="1">
      <c r="A16" s="3" t="inlineStr">
        <is>
          <t>Count from the latest revision only and note the revision in the project block. Count devices called out in keyed notes even when they are not drawn. Count each device once even when it appears on two sheets (an enlarged plan and the overall plan), and note which sheet you used. Keep items that are not in your scope (fire alarm, data) in their own groups so you can delete them or price them separately.</t>
        </is>
      </c>
    </row>
    <row r="17">
      <c r="A17" s="2" t="inlineStr">
        <is>
          <t>Cell colors</t>
        </is>
      </c>
    </row>
    <row r="18" ht="32" customHeight="1">
      <c r="A18" s="3" t="inlineStr">
        <is>
          <t>White cells are for your input. Light gray cells hold formulas; there is no need to type in them. Sheets are not locked, so you can change anything.</t>
        </is>
      </c>
    </row>
    <row r="20">
      <c r="A20" s="4" t="inlineStr">
        <is>
          <t>Template by AmpCount, ampcount.com</t>
        </is>
      </c>
    </row>
  </sheetData>
  <pageMargins left="0.4" right="0.4" top="0.6" bottom="0.6" header="0.5" footer="0.5"/>
  <pageSetup orientation="portrait" paperSize="1" fitToHeight="0" fitToWidth="1"/>
  <headerFooter>
    <oddHeader/>
    <oddFooter>&amp;L&amp;8 Template by AmpCount, ampcount.com&amp;R&amp;8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R76"/>
  <sheetViews>
    <sheetView showGridLines="0" workbookViewId="0">
      <pane xSplit="4" ySplit="8" topLeftCell="E9" activePane="bottomRight" state="frozen"/>
      <selection pane="topRight"/>
      <selection pane="bottomLeft"/>
      <selection pane="bottomRight" activeCell="A1" sqref="A1"/>
    </sheetView>
  </sheetViews>
  <sheetFormatPr baseColWidth="8" defaultRowHeight="15"/>
  <cols>
    <col width="12" customWidth="1" min="1" max="1"/>
    <col width="44" customWidth="1" min="2" max="2"/>
    <col width="9" customWidth="1" min="3" max="3"/>
    <col width="7" customWidth="1" min="4" max="4"/>
    <col width="8.5" customWidth="1" min="5" max="5"/>
    <col width="8.5" customWidth="1" min="6" max="6"/>
    <col width="8.5" customWidth="1" min="7" max="7"/>
    <col width="8.5" customWidth="1" min="8" max="8"/>
    <col width="8.5" customWidth="1" min="9" max="9"/>
    <col width="8.5" customWidth="1" min="10" max="10"/>
    <col width="8.5" customWidth="1" min="11" max="11"/>
    <col width="8.5" customWidth="1" min="12" max="12"/>
    <col width="8.5" customWidth="1" min="13" max="13"/>
    <col width="8.5" customWidth="1" min="14" max="14"/>
    <col width="8.5" customWidth="1" min="15" max="15"/>
    <col width="8.5" customWidth="1" min="16" max="16"/>
    <col width="9" customWidth="1" min="17" max="17"/>
    <col width="28" customWidth="1" min="18" max="18"/>
  </cols>
  <sheetData>
    <row r="1">
      <c r="A1" s="1" t="inlineStr">
        <is>
          <t>Electrical Takeoff Sheet</t>
        </is>
      </c>
    </row>
    <row r="3">
      <c r="A3" s="5" t="inlineStr">
        <is>
          <t>Project</t>
        </is>
      </c>
      <c r="B3" s="6" t="n"/>
      <c r="C3" s="6" t="n"/>
      <c r="D3" s="6" t="n"/>
      <c r="E3" s="6" t="n"/>
    </row>
    <row r="4">
      <c r="A4" s="5" t="inlineStr">
        <is>
          <t>Plan set / revision</t>
        </is>
      </c>
      <c r="B4" s="6" t="n"/>
      <c r="C4" s="6" t="n"/>
      <c r="D4" s="6" t="n"/>
      <c r="E4" s="6" t="n"/>
    </row>
    <row r="5">
      <c r="A5" s="5" t="inlineStr">
        <is>
          <t>Estimator</t>
        </is>
      </c>
      <c r="B5" s="6" t="n"/>
      <c r="C5" s="6" t="n"/>
      <c r="D5" s="6" t="n"/>
      <c r="E5" s="6" t="n"/>
    </row>
    <row r="6">
      <c r="A6" s="5" t="inlineStr">
        <is>
          <t>Bid date</t>
        </is>
      </c>
      <c r="B6" s="6" t="n"/>
      <c r="C6" s="6" t="n"/>
      <c r="D6" s="6" t="n"/>
      <c r="E6" s="6" t="n"/>
    </row>
    <row r="8" ht="30" customHeight="1">
      <c r="A8" s="7" t="inlineStr">
        <is>
          <t>Item code</t>
        </is>
      </c>
      <c r="B8" s="7" t="inlineStr">
        <is>
          <t>Description</t>
        </is>
      </c>
      <c r="C8" s="7" t="inlineStr">
        <is>
          <t>Type tag</t>
        </is>
      </c>
      <c r="D8" s="7" t="inlineStr">
        <is>
          <t>Unit</t>
        </is>
      </c>
      <c r="E8" s="7" t="inlineStr">
        <is>
          <t>Sheet 1</t>
        </is>
      </c>
      <c r="F8" s="7" t="inlineStr">
        <is>
          <t>Sheet 2</t>
        </is>
      </c>
      <c r="G8" s="7" t="inlineStr">
        <is>
          <t>Sheet 3</t>
        </is>
      </c>
      <c r="H8" s="7" t="inlineStr">
        <is>
          <t>Sheet 4</t>
        </is>
      </c>
      <c r="I8" s="7" t="inlineStr">
        <is>
          <t>Sheet 5</t>
        </is>
      </c>
      <c r="J8" s="7" t="inlineStr">
        <is>
          <t>Sheet 6</t>
        </is>
      </c>
      <c r="K8" s="7" t="inlineStr">
        <is>
          <t>Sheet 7</t>
        </is>
      </c>
      <c r="L8" s="7" t="inlineStr">
        <is>
          <t>Sheet 8</t>
        </is>
      </c>
      <c r="M8" s="7" t="inlineStr">
        <is>
          <t>Sheet 9</t>
        </is>
      </c>
      <c r="N8" s="7" t="inlineStr">
        <is>
          <t>Sheet 10</t>
        </is>
      </c>
      <c r="O8" s="7" t="inlineStr">
        <is>
          <t>Sheet 11</t>
        </is>
      </c>
      <c r="P8" s="7" t="inlineStr">
        <is>
          <t>Sheet 12</t>
        </is>
      </c>
      <c r="Q8" s="7" t="inlineStr">
        <is>
          <t>Total</t>
        </is>
      </c>
      <c r="R8" s="7" t="inlineStr">
        <is>
          <t>Notes</t>
        </is>
      </c>
    </row>
    <row r="9">
      <c r="A9" s="8" t="inlineStr">
        <is>
          <t>Lighting fixtures (by type tag from the fixture schedule)</t>
        </is>
      </c>
      <c r="B9" s="8" t="n"/>
      <c r="C9" s="8" t="n"/>
      <c r="D9" s="8" t="n"/>
      <c r="E9" s="8" t="n"/>
      <c r="F9" s="8" t="n"/>
      <c r="G9" s="8" t="n"/>
      <c r="H9" s="8" t="n"/>
      <c r="I9" s="8" t="n"/>
      <c r="J9" s="8" t="n"/>
      <c r="K9" s="8" t="n"/>
      <c r="L9" s="8" t="n"/>
      <c r="M9" s="8" t="n"/>
      <c r="N9" s="8" t="n"/>
      <c r="O9" s="8" t="n"/>
      <c r="P9" s="8" t="n"/>
      <c r="Q9" s="8" t="n"/>
      <c r="R9" s="8" t="n"/>
    </row>
    <row r="10">
      <c r="A10" s="9" t="n"/>
      <c r="B10" s="9" t="inlineStr">
        <is>
          <t>Fixture type A</t>
        </is>
      </c>
      <c r="C10" s="9" t="inlineStr">
        <is>
          <t>A</t>
        </is>
      </c>
      <c r="D10" s="9" t="inlineStr">
        <is>
          <t>EA</t>
        </is>
      </c>
      <c r="E10" s="10" t="n"/>
      <c r="F10" s="10" t="n"/>
      <c r="G10" s="10" t="n"/>
      <c r="H10" s="10" t="n"/>
      <c r="I10" s="10" t="n"/>
      <c r="J10" s="10" t="n"/>
      <c r="K10" s="10" t="n"/>
      <c r="L10" s="10" t="n"/>
      <c r="M10" s="10" t="n"/>
      <c r="N10" s="10" t="n"/>
      <c r="O10" s="10" t="n"/>
      <c r="P10" s="10" t="n"/>
      <c r="Q10" s="11">
        <f>SUM(E10:P10)</f>
        <v/>
      </c>
      <c r="R10" s="9" t="n"/>
    </row>
    <row r="11">
      <c r="A11" s="9" t="n"/>
      <c r="B11" s="9" t="inlineStr">
        <is>
          <t>Fixture type A1</t>
        </is>
      </c>
      <c r="C11" s="9" t="inlineStr">
        <is>
          <t>A1</t>
        </is>
      </c>
      <c r="D11" s="9" t="inlineStr">
        <is>
          <t>EA</t>
        </is>
      </c>
      <c r="E11" s="10" t="n"/>
      <c r="F11" s="10" t="n"/>
      <c r="G11" s="10" t="n"/>
      <c r="H11" s="10" t="n"/>
      <c r="I11" s="10" t="n"/>
      <c r="J11" s="10" t="n"/>
      <c r="K11" s="10" t="n"/>
      <c r="L11" s="10" t="n"/>
      <c r="M11" s="10" t="n"/>
      <c r="N11" s="10" t="n"/>
      <c r="O11" s="10" t="n"/>
      <c r="P11" s="10" t="n"/>
      <c r="Q11" s="11">
        <f>SUM(E11:P11)</f>
        <v/>
      </c>
      <c r="R11" s="9" t="n"/>
    </row>
    <row r="12">
      <c r="A12" s="9" t="n"/>
      <c r="B12" s="9" t="inlineStr">
        <is>
          <t>Fixture type B</t>
        </is>
      </c>
      <c r="C12" s="9" t="inlineStr">
        <is>
          <t>B</t>
        </is>
      </c>
      <c r="D12" s="9" t="inlineStr">
        <is>
          <t>EA</t>
        </is>
      </c>
      <c r="E12" s="10" t="n"/>
      <c r="F12" s="10" t="n"/>
      <c r="G12" s="10" t="n"/>
      <c r="H12" s="10" t="n"/>
      <c r="I12" s="10" t="n"/>
      <c r="J12" s="10" t="n"/>
      <c r="K12" s="10" t="n"/>
      <c r="L12" s="10" t="n"/>
      <c r="M12" s="10" t="n"/>
      <c r="N12" s="10" t="n"/>
      <c r="O12" s="10" t="n"/>
      <c r="P12" s="10" t="n"/>
      <c r="Q12" s="11">
        <f>SUM(E12:P12)</f>
        <v/>
      </c>
      <c r="R12" s="9" t="n"/>
    </row>
    <row r="13">
      <c r="A13" s="9" t="n"/>
      <c r="B13" s="9" t="inlineStr">
        <is>
          <t>Fixture type C</t>
        </is>
      </c>
      <c r="C13" s="9" t="inlineStr">
        <is>
          <t>C</t>
        </is>
      </c>
      <c r="D13" s="9" t="inlineStr">
        <is>
          <t>EA</t>
        </is>
      </c>
      <c r="E13" s="10" t="n"/>
      <c r="F13" s="10" t="n"/>
      <c r="G13" s="10" t="n"/>
      <c r="H13" s="10" t="n"/>
      <c r="I13" s="10" t="n"/>
      <c r="J13" s="10" t="n"/>
      <c r="K13" s="10" t="n"/>
      <c r="L13" s="10" t="n"/>
      <c r="M13" s="10" t="n"/>
      <c r="N13" s="10" t="n"/>
      <c r="O13" s="10" t="n"/>
      <c r="P13" s="10" t="n"/>
      <c r="Q13" s="11">
        <f>SUM(E13:P13)</f>
        <v/>
      </c>
      <c r="R13" s="9" t="n"/>
    </row>
    <row r="14">
      <c r="A14" s="9" t="n"/>
      <c r="B14" s="9" t="inlineStr">
        <is>
          <t>Fixture type D</t>
        </is>
      </c>
      <c r="C14" s="9" t="inlineStr">
        <is>
          <t>D</t>
        </is>
      </c>
      <c r="D14" s="9" t="inlineStr">
        <is>
          <t>EA</t>
        </is>
      </c>
      <c r="E14" s="10" t="n"/>
      <c r="F14" s="10" t="n"/>
      <c r="G14" s="10" t="n"/>
      <c r="H14" s="10" t="n"/>
      <c r="I14" s="10" t="n"/>
      <c r="J14" s="10" t="n"/>
      <c r="K14" s="10" t="n"/>
      <c r="L14" s="10" t="n"/>
      <c r="M14" s="10" t="n"/>
      <c r="N14" s="10" t="n"/>
      <c r="O14" s="10" t="n"/>
      <c r="P14" s="10" t="n"/>
      <c r="Q14" s="11">
        <f>SUM(E14:P14)</f>
        <v/>
      </c>
      <c r="R14" s="9" t="n"/>
    </row>
    <row r="15">
      <c r="A15" s="9" t="n"/>
      <c r="B15" s="9" t="inlineStr">
        <is>
          <t>Fixture type E</t>
        </is>
      </c>
      <c r="C15" s="9" t="inlineStr">
        <is>
          <t>E</t>
        </is>
      </c>
      <c r="D15" s="9" t="inlineStr">
        <is>
          <t>EA</t>
        </is>
      </c>
      <c r="E15" s="10" t="n"/>
      <c r="F15" s="10" t="n"/>
      <c r="G15" s="10" t="n"/>
      <c r="H15" s="10" t="n"/>
      <c r="I15" s="10" t="n"/>
      <c r="J15" s="10" t="n"/>
      <c r="K15" s="10" t="n"/>
      <c r="L15" s="10" t="n"/>
      <c r="M15" s="10" t="n"/>
      <c r="N15" s="10" t="n"/>
      <c r="O15" s="10" t="n"/>
      <c r="P15" s="10" t="n"/>
      <c r="Q15" s="11">
        <f>SUM(E15:P15)</f>
        <v/>
      </c>
      <c r="R15" s="9" t="n"/>
    </row>
    <row r="16">
      <c r="A16" s="9" t="n"/>
      <c r="B16" s="9" t="inlineStr">
        <is>
          <t>Fixture type F</t>
        </is>
      </c>
      <c r="C16" s="9" t="inlineStr">
        <is>
          <t>F</t>
        </is>
      </c>
      <c r="D16" s="9" t="inlineStr">
        <is>
          <t>EA</t>
        </is>
      </c>
      <c r="E16" s="10" t="n"/>
      <c r="F16" s="10" t="n"/>
      <c r="G16" s="10" t="n"/>
      <c r="H16" s="10" t="n"/>
      <c r="I16" s="10" t="n"/>
      <c r="J16" s="10" t="n"/>
      <c r="K16" s="10" t="n"/>
      <c r="L16" s="10" t="n"/>
      <c r="M16" s="10" t="n"/>
      <c r="N16" s="10" t="n"/>
      <c r="O16" s="10" t="n"/>
      <c r="P16" s="10" t="n"/>
      <c r="Q16" s="11">
        <f>SUM(E16:P16)</f>
        <v/>
      </c>
      <c r="R16" s="9" t="n"/>
    </row>
    <row r="17">
      <c r="A17" s="9" t="n"/>
      <c r="B17" s="9" t="inlineStr">
        <is>
          <t>Fixture type G</t>
        </is>
      </c>
      <c r="C17" s="9" t="inlineStr">
        <is>
          <t>G</t>
        </is>
      </c>
      <c r="D17" s="9" t="inlineStr">
        <is>
          <t>EA</t>
        </is>
      </c>
      <c r="E17" s="10" t="n"/>
      <c r="F17" s="10" t="n"/>
      <c r="G17" s="10" t="n"/>
      <c r="H17" s="10" t="n"/>
      <c r="I17" s="10" t="n"/>
      <c r="J17" s="10" t="n"/>
      <c r="K17" s="10" t="n"/>
      <c r="L17" s="10" t="n"/>
      <c r="M17" s="10" t="n"/>
      <c r="N17" s="10" t="n"/>
      <c r="O17" s="10" t="n"/>
      <c r="P17" s="10" t="n"/>
      <c r="Q17" s="11">
        <f>SUM(E17:P17)</f>
        <v/>
      </c>
      <c r="R17" s="9" t="n"/>
    </row>
    <row r="18">
      <c r="A18" s="8" t="inlineStr">
        <is>
          <t>Emergency and exit</t>
        </is>
      </c>
      <c r="B18" s="8" t="n"/>
      <c r="C18" s="8" t="n"/>
      <c r="D18" s="8" t="n"/>
      <c r="E18" s="8" t="n"/>
      <c r="F18" s="8" t="n"/>
      <c r="G18" s="8" t="n"/>
      <c r="H18" s="8" t="n"/>
      <c r="I18" s="8" t="n"/>
      <c r="J18" s="8" t="n"/>
      <c r="K18" s="8" t="n"/>
      <c r="L18" s="8" t="n"/>
      <c r="M18" s="8" t="n"/>
      <c r="N18" s="8" t="n"/>
      <c r="O18" s="8" t="n"/>
      <c r="P18" s="8" t="n"/>
      <c r="Q18" s="8" t="n"/>
      <c r="R18" s="8" t="n"/>
    </row>
    <row r="19">
      <c r="A19" s="9" t="n"/>
      <c r="B19" s="9" t="inlineStr">
        <is>
          <t>Exit sign</t>
        </is>
      </c>
      <c r="C19" s="9" t="inlineStr">
        <is>
          <t>X1</t>
        </is>
      </c>
      <c r="D19" s="9" t="inlineStr">
        <is>
          <t>EA</t>
        </is>
      </c>
      <c r="E19" s="10" t="n"/>
      <c r="F19" s="10" t="n"/>
      <c r="G19" s="10" t="n"/>
      <c r="H19" s="10" t="n"/>
      <c r="I19" s="10" t="n"/>
      <c r="J19" s="10" t="n"/>
      <c r="K19" s="10" t="n"/>
      <c r="L19" s="10" t="n"/>
      <c r="M19" s="10" t="n"/>
      <c r="N19" s="10" t="n"/>
      <c r="O19" s="10" t="n"/>
      <c r="P19" s="10" t="n"/>
      <c r="Q19" s="11">
        <f>SUM(E19:P19)</f>
        <v/>
      </c>
      <c r="R19" s="9" t="n"/>
    </row>
    <row r="20">
      <c r="A20" s="9" t="n"/>
      <c r="B20" s="9" t="inlineStr">
        <is>
          <t>Exit sign with emergency heads</t>
        </is>
      </c>
      <c r="C20" s="9" t="inlineStr">
        <is>
          <t>X2</t>
        </is>
      </c>
      <c r="D20" s="9" t="inlineStr">
        <is>
          <t>EA</t>
        </is>
      </c>
      <c r="E20" s="10" t="n"/>
      <c r="F20" s="10" t="n"/>
      <c r="G20" s="10" t="n"/>
      <c r="H20" s="10" t="n"/>
      <c r="I20" s="10" t="n"/>
      <c r="J20" s="10" t="n"/>
      <c r="K20" s="10" t="n"/>
      <c r="L20" s="10" t="n"/>
      <c r="M20" s="10" t="n"/>
      <c r="N20" s="10" t="n"/>
      <c r="O20" s="10" t="n"/>
      <c r="P20" s="10" t="n"/>
      <c r="Q20" s="11">
        <f>SUM(E20:P20)</f>
        <v/>
      </c>
      <c r="R20" s="9" t="n"/>
    </row>
    <row r="21">
      <c r="A21" s="9" t="n"/>
      <c r="B21" s="9" t="inlineStr">
        <is>
          <t>Emergency lighting unit</t>
        </is>
      </c>
      <c r="C21" s="9" t="inlineStr">
        <is>
          <t>EM</t>
        </is>
      </c>
      <c r="D21" s="9" t="inlineStr">
        <is>
          <t>EA</t>
        </is>
      </c>
      <c r="E21" s="10" t="n"/>
      <c r="F21" s="10" t="n"/>
      <c r="G21" s="10" t="n"/>
      <c r="H21" s="10" t="n"/>
      <c r="I21" s="10" t="n"/>
      <c r="J21" s="10" t="n"/>
      <c r="K21" s="10" t="n"/>
      <c r="L21" s="10" t="n"/>
      <c r="M21" s="10" t="n"/>
      <c r="N21" s="10" t="n"/>
      <c r="O21" s="10" t="n"/>
      <c r="P21" s="10" t="n"/>
      <c r="Q21" s="11">
        <f>SUM(E21:P21)</f>
        <v/>
      </c>
      <c r="R21" s="9" t="n"/>
    </row>
    <row r="22">
      <c r="A22" s="9" t="n"/>
      <c r="B22" s="9" t="inlineStr">
        <is>
          <t>Remote emergency head</t>
        </is>
      </c>
      <c r="C22" s="9" t="inlineStr">
        <is>
          <t>EM2</t>
        </is>
      </c>
      <c r="D22" s="9" t="inlineStr">
        <is>
          <t>EA</t>
        </is>
      </c>
      <c r="E22" s="10" t="n"/>
      <c r="F22" s="10" t="n"/>
      <c r="G22" s="10" t="n"/>
      <c r="H22" s="10" t="n"/>
      <c r="I22" s="10" t="n"/>
      <c r="J22" s="10" t="n"/>
      <c r="K22" s="10" t="n"/>
      <c r="L22" s="10" t="n"/>
      <c r="M22" s="10" t="n"/>
      <c r="N22" s="10" t="n"/>
      <c r="O22" s="10" t="n"/>
      <c r="P22" s="10" t="n"/>
      <c r="Q22" s="11">
        <f>SUM(E22:P22)</f>
        <v/>
      </c>
      <c r="R22" s="9" t="n"/>
    </row>
    <row r="23">
      <c r="A23" s="8" t="inlineStr">
        <is>
          <t>Receptacles</t>
        </is>
      </c>
      <c r="B23" s="8" t="n"/>
      <c r="C23" s="8" t="n"/>
      <c r="D23" s="8" t="n"/>
      <c r="E23" s="8" t="n"/>
      <c r="F23" s="8" t="n"/>
      <c r="G23" s="8" t="n"/>
      <c r="H23" s="8" t="n"/>
      <c r="I23" s="8" t="n"/>
      <c r="J23" s="8" t="n"/>
      <c r="K23" s="8" t="n"/>
      <c r="L23" s="8" t="n"/>
      <c r="M23" s="8" t="n"/>
      <c r="N23" s="8" t="n"/>
      <c r="O23" s="8" t="n"/>
      <c r="P23" s="8" t="n"/>
      <c r="Q23" s="8" t="n"/>
      <c r="R23" s="8" t="n"/>
    </row>
    <row r="24">
      <c r="A24" s="9" t="n"/>
      <c r="B24" s="9" t="inlineStr">
        <is>
          <t>Duplex receptacle, 20A</t>
        </is>
      </c>
      <c r="C24" s="9" t="n"/>
      <c r="D24" s="9" t="inlineStr">
        <is>
          <t>EA</t>
        </is>
      </c>
      <c r="E24" s="10" t="n"/>
      <c r="F24" s="10" t="n"/>
      <c r="G24" s="10" t="n"/>
      <c r="H24" s="10" t="n"/>
      <c r="I24" s="10" t="n"/>
      <c r="J24" s="10" t="n"/>
      <c r="K24" s="10" t="n"/>
      <c r="L24" s="10" t="n"/>
      <c r="M24" s="10" t="n"/>
      <c r="N24" s="10" t="n"/>
      <c r="O24" s="10" t="n"/>
      <c r="P24" s="10" t="n"/>
      <c r="Q24" s="11">
        <f>SUM(E24:P24)</f>
        <v/>
      </c>
      <c r="R24" s="9" t="n"/>
    </row>
    <row r="25">
      <c r="A25" s="9" t="n"/>
      <c r="B25" s="9" t="inlineStr">
        <is>
          <t>Duplex receptacle, GFCI</t>
        </is>
      </c>
      <c r="C25" s="9" t="n"/>
      <c r="D25" s="9" t="inlineStr">
        <is>
          <t>EA</t>
        </is>
      </c>
      <c r="E25" s="10" t="n"/>
      <c r="F25" s="10" t="n"/>
      <c r="G25" s="10" t="n"/>
      <c r="H25" s="10" t="n"/>
      <c r="I25" s="10" t="n"/>
      <c r="J25" s="10" t="n"/>
      <c r="K25" s="10" t="n"/>
      <c r="L25" s="10" t="n"/>
      <c r="M25" s="10" t="n"/>
      <c r="N25" s="10" t="n"/>
      <c r="O25" s="10" t="n"/>
      <c r="P25" s="10" t="n"/>
      <c r="Q25" s="11">
        <f>SUM(E25:P25)</f>
        <v/>
      </c>
      <c r="R25" s="9" t="n"/>
    </row>
    <row r="26">
      <c r="A26" s="9" t="n"/>
      <c r="B26" s="9" t="inlineStr">
        <is>
          <t>Duplex receptacle, weatherproof GFCI</t>
        </is>
      </c>
      <c r="C26" s="9" t="n"/>
      <c r="D26" s="9" t="inlineStr">
        <is>
          <t>EA</t>
        </is>
      </c>
      <c r="E26" s="10" t="n"/>
      <c r="F26" s="10" t="n"/>
      <c r="G26" s="10" t="n"/>
      <c r="H26" s="10" t="n"/>
      <c r="I26" s="10" t="n"/>
      <c r="J26" s="10" t="n"/>
      <c r="K26" s="10" t="n"/>
      <c r="L26" s="10" t="n"/>
      <c r="M26" s="10" t="n"/>
      <c r="N26" s="10" t="n"/>
      <c r="O26" s="10" t="n"/>
      <c r="P26" s="10" t="n"/>
      <c r="Q26" s="11">
        <f>SUM(E26:P26)</f>
        <v/>
      </c>
      <c r="R26" s="9" t="n"/>
    </row>
    <row r="27">
      <c r="A27" s="9" t="n"/>
      <c r="B27" s="9" t="inlineStr">
        <is>
          <t>Quad receptacle</t>
        </is>
      </c>
      <c r="C27" s="9" t="n"/>
      <c r="D27" s="9" t="inlineStr">
        <is>
          <t>EA</t>
        </is>
      </c>
      <c r="E27" s="10" t="n"/>
      <c r="F27" s="10" t="n"/>
      <c r="G27" s="10" t="n"/>
      <c r="H27" s="10" t="n"/>
      <c r="I27" s="10" t="n"/>
      <c r="J27" s="10" t="n"/>
      <c r="K27" s="10" t="n"/>
      <c r="L27" s="10" t="n"/>
      <c r="M27" s="10" t="n"/>
      <c r="N27" s="10" t="n"/>
      <c r="O27" s="10" t="n"/>
      <c r="P27" s="10" t="n"/>
      <c r="Q27" s="11">
        <f>SUM(E27:P27)</f>
        <v/>
      </c>
      <c r="R27" s="9" t="n"/>
    </row>
    <row r="28">
      <c r="A28" s="9" t="n"/>
      <c r="B28" s="9" t="inlineStr">
        <is>
          <t>Dedicated duplex receptacle</t>
        </is>
      </c>
      <c r="C28" s="9" t="n"/>
      <c r="D28" s="9" t="inlineStr">
        <is>
          <t>EA</t>
        </is>
      </c>
      <c r="E28" s="10" t="n"/>
      <c r="F28" s="10" t="n"/>
      <c r="G28" s="10" t="n"/>
      <c r="H28" s="10" t="n"/>
      <c r="I28" s="10" t="n"/>
      <c r="J28" s="10" t="n"/>
      <c r="K28" s="10" t="n"/>
      <c r="L28" s="10" t="n"/>
      <c r="M28" s="10" t="n"/>
      <c r="N28" s="10" t="n"/>
      <c r="O28" s="10" t="n"/>
      <c r="P28" s="10" t="n"/>
      <c r="Q28" s="11">
        <f>SUM(E28:P28)</f>
        <v/>
      </c>
      <c r="R28" s="9" t="n"/>
    </row>
    <row r="29">
      <c r="A29" s="9" t="n"/>
      <c r="B29" s="9" t="inlineStr">
        <is>
          <t>Duplex receptacle above counter</t>
        </is>
      </c>
      <c r="C29" s="9" t="n"/>
      <c r="D29" s="9" t="inlineStr">
        <is>
          <t>EA</t>
        </is>
      </c>
      <c r="E29" s="10" t="n"/>
      <c r="F29" s="10" t="n"/>
      <c r="G29" s="10" t="n"/>
      <c r="H29" s="10" t="n"/>
      <c r="I29" s="10" t="n"/>
      <c r="J29" s="10" t="n"/>
      <c r="K29" s="10" t="n"/>
      <c r="L29" s="10" t="n"/>
      <c r="M29" s="10" t="n"/>
      <c r="N29" s="10" t="n"/>
      <c r="O29" s="10" t="n"/>
      <c r="P29" s="10" t="n"/>
      <c r="Q29" s="11">
        <f>SUM(E29:P29)</f>
        <v/>
      </c>
      <c r="R29" s="9" t="n"/>
    </row>
    <row r="30">
      <c r="A30" s="9" t="n"/>
      <c r="B30" s="9" t="inlineStr">
        <is>
          <t>Ceiling mounted receptacle</t>
        </is>
      </c>
      <c r="C30" s="9" t="n"/>
      <c r="D30" s="9" t="inlineStr">
        <is>
          <t>EA</t>
        </is>
      </c>
      <c r="E30" s="10" t="n"/>
      <c r="F30" s="10" t="n"/>
      <c r="G30" s="10" t="n"/>
      <c r="H30" s="10" t="n"/>
      <c r="I30" s="10" t="n"/>
      <c r="J30" s="10" t="n"/>
      <c r="K30" s="10" t="n"/>
      <c r="L30" s="10" t="n"/>
      <c r="M30" s="10" t="n"/>
      <c r="N30" s="10" t="n"/>
      <c r="O30" s="10" t="n"/>
      <c r="P30" s="10" t="n"/>
      <c r="Q30" s="11">
        <f>SUM(E30:P30)</f>
        <v/>
      </c>
      <c r="R30" s="9" t="n"/>
    </row>
    <row r="31">
      <c r="A31" s="9" t="n"/>
      <c r="B31" s="9" t="inlineStr">
        <is>
          <t>Special purpose receptacle (30A or larger)</t>
        </is>
      </c>
      <c r="C31" s="9" t="n"/>
      <c r="D31" s="9" t="inlineStr">
        <is>
          <t>EA</t>
        </is>
      </c>
      <c r="E31" s="10" t="n"/>
      <c r="F31" s="10" t="n"/>
      <c r="G31" s="10" t="n"/>
      <c r="H31" s="10" t="n"/>
      <c r="I31" s="10" t="n"/>
      <c r="J31" s="10" t="n"/>
      <c r="K31" s="10" t="n"/>
      <c r="L31" s="10" t="n"/>
      <c r="M31" s="10" t="n"/>
      <c r="N31" s="10" t="n"/>
      <c r="O31" s="10" t="n"/>
      <c r="P31" s="10" t="n"/>
      <c r="Q31" s="11">
        <f>SUM(E31:P31)</f>
        <v/>
      </c>
      <c r="R31" s="9" t="n"/>
    </row>
    <row r="32">
      <c r="A32" s="9" t="n"/>
      <c r="B32" s="9" t="inlineStr">
        <is>
          <t>Floor box</t>
        </is>
      </c>
      <c r="C32" s="9" t="n"/>
      <c r="D32" s="9" t="inlineStr">
        <is>
          <t>EA</t>
        </is>
      </c>
      <c r="E32" s="10" t="n"/>
      <c r="F32" s="10" t="n"/>
      <c r="G32" s="10" t="n"/>
      <c r="H32" s="10" t="n"/>
      <c r="I32" s="10" t="n"/>
      <c r="J32" s="10" t="n"/>
      <c r="K32" s="10" t="n"/>
      <c r="L32" s="10" t="n"/>
      <c r="M32" s="10" t="n"/>
      <c r="N32" s="10" t="n"/>
      <c r="O32" s="10" t="n"/>
      <c r="P32" s="10" t="n"/>
      <c r="Q32" s="11">
        <f>SUM(E32:P32)</f>
        <v/>
      </c>
      <c r="R32" s="9" t="n"/>
    </row>
    <row r="33">
      <c r="A33" s="9" t="n"/>
      <c r="B33" s="9" t="inlineStr">
        <is>
          <t>Poke-through device</t>
        </is>
      </c>
      <c r="C33" s="9" t="n"/>
      <c r="D33" s="9" t="inlineStr">
        <is>
          <t>EA</t>
        </is>
      </c>
      <c r="E33" s="10" t="n"/>
      <c r="F33" s="10" t="n"/>
      <c r="G33" s="10" t="n"/>
      <c r="H33" s="10" t="n"/>
      <c r="I33" s="10" t="n"/>
      <c r="J33" s="10" t="n"/>
      <c r="K33" s="10" t="n"/>
      <c r="L33" s="10" t="n"/>
      <c r="M33" s="10" t="n"/>
      <c r="N33" s="10" t="n"/>
      <c r="O33" s="10" t="n"/>
      <c r="P33" s="10" t="n"/>
      <c r="Q33" s="11">
        <f>SUM(E33:P33)</f>
        <v/>
      </c>
      <c r="R33" s="9" t="n"/>
    </row>
    <row r="34">
      <c r="A34" s="8" t="inlineStr">
        <is>
          <t>Switches and lighting controls</t>
        </is>
      </c>
      <c r="B34" s="8" t="n"/>
      <c r="C34" s="8" t="n"/>
      <c r="D34" s="8" t="n"/>
      <c r="E34" s="8" t="n"/>
      <c r="F34" s="8" t="n"/>
      <c r="G34" s="8" t="n"/>
      <c r="H34" s="8" t="n"/>
      <c r="I34" s="8" t="n"/>
      <c r="J34" s="8" t="n"/>
      <c r="K34" s="8" t="n"/>
      <c r="L34" s="8" t="n"/>
      <c r="M34" s="8" t="n"/>
      <c r="N34" s="8" t="n"/>
      <c r="O34" s="8" t="n"/>
      <c r="P34" s="8" t="n"/>
      <c r="Q34" s="8" t="n"/>
      <c r="R34" s="8" t="n"/>
    </row>
    <row r="35">
      <c r="A35" s="9" t="n"/>
      <c r="B35" s="9" t="inlineStr">
        <is>
          <t>Single pole switch</t>
        </is>
      </c>
      <c r="C35" s="9" t="n"/>
      <c r="D35" s="9" t="inlineStr">
        <is>
          <t>EA</t>
        </is>
      </c>
      <c r="E35" s="10" t="n"/>
      <c r="F35" s="10" t="n"/>
      <c r="G35" s="10" t="n"/>
      <c r="H35" s="10" t="n"/>
      <c r="I35" s="10" t="n"/>
      <c r="J35" s="10" t="n"/>
      <c r="K35" s="10" t="n"/>
      <c r="L35" s="10" t="n"/>
      <c r="M35" s="10" t="n"/>
      <c r="N35" s="10" t="n"/>
      <c r="O35" s="10" t="n"/>
      <c r="P35" s="10" t="n"/>
      <c r="Q35" s="11">
        <f>SUM(E35:P35)</f>
        <v/>
      </c>
      <c r="R35" s="9" t="n"/>
    </row>
    <row r="36">
      <c r="A36" s="9" t="n"/>
      <c r="B36" s="9" t="inlineStr">
        <is>
          <t>Three-way switch</t>
        </is>
      </c>
      <c r="C36" s="9" t="n"/>
      <c r="D36" s="9" t="inlineStr">
        <is>
          <t>EA</t>
        </is>
      </c>
      <c r="E36" s="10" t="n"/>
      <c r="F36" s="10" t="n"/>
      <c r="G36" s="10" t="n"/>
      <c r="H36" s="10" t="n"/>
      <c r="I36" s="10" t="n"/>
      <c r="J36" s="10" t="n"/>
      <c r="K36" s="10" t="n"/>
      <c r="L36" s="10" t="n"/>
      <c r="M36" s="10" t="n"/>
      <c r="N36" s="10" t="n"/>
      <c r="O36" s="10" t="n"/>
      <c r="P36" s="10" t="n"/>
      <c r="Q36" s="11">
        <f>SUM(E36:P36)</f>
        <v/>
      </c>
      <c r="R36" s="9" t="n"/>
    </row>
    <row r="37">
      <c r="A37" s="9" t="n"/>
      <c r="B37" s="9" t="inlineStr">
        <is>
          <t>Four-way switch</t>
        </is>
      </c>
      <c r="C37" s="9" t="n"/>
      <c r="D37" s="9" t="inlineStr">
        <is>
          <t>EA</t>
        </is>
      </c>
      <c r="E37" s="10" t="n"/>
      <c r="F37" s="10" t="n"/>
      <c r="G37" s="10" t="n"/>
      <c r="H37" s="10" t="n"/>
      <c r="I37" s="10" t="n"/>
      <c r="J37" s="10" t="n"/>
      <c r="K37" s="10" t="n"/>
      <c r="L37" s="10" t="n"/>
      <c r="M37" s="10" t="n"/>
      <c r="N37" s="10" t="n"/>
      <c r="O37" s="10" t="n"/>
      <c r="P37" s="10" t="n"/>
      <c r="Q37" s="11">
        <f>SUM(E37:P37)</f>
        <v/>
      </c>
      <c r="R37" s="9" t="n"/>
    </row>
    <row r="38">
      <c r="A38" s="9" t="n"/>
      <c r="B38" s="9" t="inlineStr">
        <is>
          <t>Dimmer switch</t>
        </is>
      </c>
      <c r="C38" s="9" t="n"/>
      <c r="D38" s="9" t="inlineStr">
        <is>
          <t>EA</t>
        </is>
      </c>
      <c r="E38" s="10" t="n"/>
      <c r="F38" s="10" t="n"/>
      <c r="G38" s="10" t="n"/>
      <c r="H38" s="10" t="n"/>
      <c r="I38" s="10" t="n"/>
      <c r="J38" s="10" t="n"/>
      <c r="K38" s="10" t="n"/>
      <c r="L38" s="10" t="n"/>
      <c r="M38" s="10" t="n"/>
      <c r="N38" s="10" t="n"/>
      <c r="O38" s="10" t="n"/>
      <c r="P38" s="10" t="n"/>
      <c r="Q38" s="11">
        <f>SUM(E38:P38)</f>
        <v/>
      </c>
      <c r="R38" s="9" t="n"/>
    </row>
    <row r="39">
      <c r="A39" s="9" t="n"/>
      <c r="B39" s="9" t="inlineStr">
        <is>
          <t>Wall occupancy or vacancy sensor</t>
        </is>
      </c>
      <c r="C39" s="9" t="n"/>
      <c r="D39" s="9" t="inlineStr">
        <is>
          <t>EA</t>
        </is>
      </c>
      <c r="E39" s="10" t="n"/>
      <c r="F39" s="10" t="n"/>
      <c r="G39" s="10" t="n"/>
      <c r="H39" s="10" t="n"/>
      <c r="I39" s="10" t="n"/>
      <c r="J39" s="10" t="n"/>
      <c r="K39" s="10" t="n"/>
      <c r="L39" s="10" t="n"/>
      <c r="M39" s="10" t="n"/>
      <c r="N39" s="10" t="n"/>
      <c r="O39" s="10" t="n"/>
      <c r="P39" s="10" t="n"/>
      <c r="Q39" s="11">
        <f>SUM(E39:P39)</f>
        <v/>
      </c>
      <c r="R39" s="9" t="n"/>
    </row>
    <row r="40">
      <c r="A40" s="9" t="n"/>
      <c r="B40" s="9" t="inlineStr">
        <is>
          <t>Ceiling occupancy sensor</t>
        </is>
      </c>
      <c r="C40" s="9" t="n"/>
      <c r="D40" s="9" t="inlineStr">
        <is>
          <t>EA</t>
        </is>
      </c>
      <c r="E40" s="10" t="n"/>
      <c r="F40" s="10" t="n"/>
      <c r="G40" s="10" t="n"/>
      <c r="H40" s="10" t="n"/>
      <c r="I40" s="10" t="n"/>
      <c r="J40" s="10" t="n"/>
      <c r="K40" s="10" t="n"/>
      <c r="L40" s="10" t="n"/>
      <c r="M40" s="10" t="n"/>
      <c r="N40" s="10" t="n"/>
      <c r="O40" s="10" t="n"/>
      <c r="P40" s="10" t="n"/>
      <c r="Q40" s="11">
        <f>SUM(E40:P40)</f>
        <v/>
      </c>
      <c r="R40" s="9" t="n"/>
    </row>
    <row r="41">
      <c r="A41" s="9" t="n"/>
      <c r="B41" s="9" t="inlineStr">
        <is>
          <t>Daylight sensor</t>
        </is>
      </c>
      <c r="C41" s="9" t="n"/>
      <c r="D41" s="9" t="inlineStr">
        <is>
          <t>EA</t>
        </is>
      </c>
      <c r="E41" s="10" t="n"/>
      <c r="F41" s="10" t="n"/>
      <c r="G41" s="10" t="n"/>
      <c r="H41" s="10" t="n"/>
      <c r="I41" s="10" t="n"/>
      <c r="J41" s="10" t="n"/>
      <c r="K41" s="10" t="n"/>
      <c r="L41" s="10" t="n"/>
      <c r="M41" s="10" t="n"/>
      <c r="N41" s="10" t="n"/>
      <c r="O41" s="10" t="n"/>
      <c r="P41" s="10" t="n"/>
      <c r="Q41" s="11">
        <f>SUM(E41:P41)</f>
        <v/>
      </c>
      <c r="R41" s="9" t="n"/>
    </row>
    <row r="42">
      <c r="A42" s="9" t="n"/>
      <c r="B42" s="9" t="inlineStr">
        <is>
          <t>Low voltage switch station</t>
        </is>
      </c>
      <c r="C42" s="9" t="n"/>
      <c r="D42" s="9" t="inlineStr">
        <is>
          <t>EA</t>
        </is>
      </c>
      <c r="E42" s="10" t="n"/>
      <c r="F42" s="10" t="n"/>
      <c r="G42" s="10" t="n"/>
      <c r="H42" s="10" t="n"/>
      <c r="I42" s="10" t="n"/>
      <c r="J42" s="10" t="n"/>
      <c r="K42" s="10" t="n"/>
      <c r="L42" s="10" t="n"/>
      <c r="M42" s="10" t="n"/>
      <c r="N42" s="10" t="n"/>
      <c r="O42" s="10" t="n"/>
      <c r="P42" s="10" t="n"/>
      <c r="Q42" s="11">
        <f>SUM(E42:P42)</f>
        <v/>
      </c>
      <c r="R42" s="9" t="n"/>
    </row>
    <row r="43">
      <c r="A43" s="9" t="n"/>
      <c r="B43" s="9" t="inlineStr">
        <is>
          <t>Room controller or relay pack</t>
        </is>
      </c>
      <c r="C43" s="9" t="n"/>
      <c r="D43" s="9" t="inlineStr">
        <is>
          <t>EA</t>
        </is>
      </c>
      <c r="E43" s="10" t="n"/>
      <c r="F43" s="10" t="n"/>
      <c r="G43" s="10" t="n"/>
      <c r="H43" s="10" t="n"/>
      <c r="I43" s="10" t="n"/>
      <c r="J43" s="10" t="n"/>
      <c r="K43" s="10" t="n"/>
      <c r="L43" s="10" t="n"/>
      <c r="M43" s="10" t="n"/>
      <c r="N43" s="10" t="n"/>
      <c r="O43" s="10" t="n"/>
      <c r="P43" s="10" t="n"/>
      <c r="Q43" s="11">
        <f>SUM(E43:P43)</f>
        <v/>
      </c>
      <c r="R43" s="9" t="n"/>
    </row>
    <row r="44">
      <c r="A44" s="8" t="inlineStr">
        <is>
          <t>Power, gear and equipment connections</t>
        </is>
      </c>
      <c r="B44" s="8" t="n"/>
      <c r="C44" s="8" t="n"/>
      <c r="D44" s="8" t="n"/>
      <c r="E44" s="8" t="n"/>
      <c r="F44" s="8" t="n"/>
      <c r="G44" s="8" t="n"/>
      <c r="H44" s="8" t="n"/>
      <c r="I44" s="8" t="n"/>
      <c r="J44" s="8" t="n"/>
      <c r="K44" s="8" t="n"/>
      <c r="L44" s="8" t="n"/>
      <c r="M44" s="8" t="n"/>
      <c r="N44" s="8" t="n"/>
      <c r="O44" s="8" t="n"/>
      <c r="P44" s="8" t="n"/>
      <c r="Q44" s="8" t="n"/>
      <c r="R44" s="8" t="n"/>
    </row>
    <row r="45">
      <c r="A45" s="9" t="n"/>
      <c r="B45" s="9" t="inlineStr">
        <is>
          <t>Panelboard</t>
        </is>
      </c>
      <c r="C45" s="9" t="n"/>
      <c r="D45" s="9" t="inlineStr">
        <is>
          <t>EA</t>
        </is>
      </c>
      <c r="E45" s="10" t="n"/>
      <c r="F45" s="10" t="n"/>
      <c r="G45" s="10" t="n"/>
      <c r="H45" s="10" t="n"/>
      <c r="I45" s="10" t="n"/>
      <c r="J45" s="10" t="n"/>
      <c r="K45" s="10" t="n"/>
      <c r="L45" s="10" t="n"/>
      <c r="M45" s="10" t="n"/>
      <c r="N45" s="10" t="n"/>
      <c r="O45" s="10" t="n"/>
      <c r="P45" s="10" t="n"/>
      <c r="Q45" s="11">
        <f>SUM(E45:P45)</f>
        <v/>
      </c>
      <c r="R45" s="9" t="n"/>
    </row>
    <row r="46">
      <c r="A46" s="9" t="n"/>
      <c r="B46" s="9" t="inlineStr">
        <is>
          <t>Dry type transformer</t>
        </is>
      </c>
      <c r="C46" s="9" t="n"/>
      <c r="D46" s="9" t="inlineStr">
        <is>
          <t>EA</t>
        </is>
      </c>
      <c r="E46" s="10" t="n"/>
      <c r="F46" s="10" t="n"/>
      <c r="G46" s="10" t="n"/>
      <c r="H46" s="10" t="n"/>
      <c r="I46" s="10" t="n"/>
      <c r="J46" s="10" t="n"/>
      <c r="K46" s="10" t="n"/>
      <c r="L46" s="10" t="n"/>
      <c r="M46" s="10" t="n"/>
      <c r="N46" s="10" t="n"/>
      <c r="O46" s="10" t="n"/>
      <c r="P46" s="10" t="n"/>
      <c r="Q46" s="11">
        <f>SUM(E46:P46)</f>
        <v/>
      </c>
      <c r="R46" s="9" t="n"/>
    </row>
    <row r="47">
      <c r="A47" s="9" t="n"/>
      <c r="B47" s="9" t="inlineStr">
        <is>
          <t>Disconnect switch, non-fused</t>
        </is>
      </c>
      <c r="C47" s="9" t="n"/>
      <c r="D47" s="9" t="inlineStr">
        <is>
          <t>EA</t>
        </is>
      </c>
      <c r="E47" s="10" t="n"/>
      <c r="F47" s="10" t="n"/>
      <c r="G47" s="10" t="n"/>
      <c r="H47" s="10" t="n"/>
      <c r="I47" s="10" t="n"/>
      <c r="J47" s="10" t="n"/>
      <c r="K47" s="10" t="n"/>
      <c r="L47" s="10" t="n"/>
      <c r="M47" s="10" t="n"/>
      <c r="N47" s="10" t="n"/>
      <c r="O47" s="10" t="n"/>
      <c r="P47" s="10" t="n"/>
      <c r="Q47" s="11">
        <f>SUM(E47:P47)</f>
        <v/>
      </c>
      <c r="R47" s="9" t="n"/>
    </row>
    <row r="48">
      <c r="A48" s="9" t="n"/>
      <c r="B48" s="9" t="inlineStr">
        <is>
          <t>Disconnect switch, fused</t>
        </is>
      </c>
      <c r="C48" s="9" t="n"/>
      <c r="D48" s="9" t="inlineStr">
        <is>
          <t>EA</t>
        </is>
      </c>
      <c r="E48" s="10" t="n"/>
      <c r="F48" s="10" t="n"/>
      <c r="G48" s="10" t="n"/>
      <c r="H48" s="10" t="n"/>
      <c r="I48" s="10" t="n"/>
      <c r="J48" s="10" t="n"/>
      <c r="K48" s="10" t="n"/>
      <c r="L48" s="10" t="n"/>
      <c r="M48" s="10" t="n"/>
      <c r="N48" s="10" t="n"/>
      <c r="O48" s="10" t="n"/>
      <c r="P48" s="10" t="n"/>
      <c r="Q48" s="11">
        <f>SUM(E48:P48)</f>
        <v/>
      </c>
      <c r="R48" s="9" t="n"/>
    </row>
    <row r="49">
      <c r="A49" s="9" t="n"/>
      <c r="B49" s="9" t="inlineStr">
        <is>
          <t>Mechanical equipment connection (RTU, AHU, EF)</t>
        </is>
      </c>
      <c r="C49" s="9" t="n"/>
      <c r="D49" s="9" t="inlineStr">
        <is>
          <t>EA</t>
        </is>
      </c>
      <c r="E49" s="10" t="n"/>
      <c r="F49" s="10" t="n"/>
      <c r="G49" s="10" t="n"/>
      <c r="H49" s="10" t="n"/>
      <c r="I49" s="10" t="n"/>
      <c r="J49" s="10" t="n"/>
      <c r="K49" s="10" t="n"/>
      <c r="L49" s="10" t="n"/>
      <c r="M49" s="10" t="n"/>
      <c r="N49" s="10" t="n"/>
      <c r="O49" s="10" t="n"/>
      <c r="P49" s="10" t="n"/>
      <c r="Q49" s="11">
        <f>SUM(E49:P49)</f>
        <v/>
      </c>
      <c r="R49" s="9" t="n"/>
    </row>
    <row r="50">
      <c r="A50" s="9" t="n"/>
      <c r="B50" s="9" t="inlineStr">
        <is>
          <t>Motor connection</t>
        </is>
      </c>
      <c r="C50" s="9" t="n"/>
      <c r="D50" s="9" t="inlineStr">
        <is>
          <t>EA</t>
        </is>
      </c>
      <c r="E50" s="10" t="n"/>
      <c r="F50" s="10" t="n"/>
      <c r="G50" s="10" t="n"/>
      <c r="H50" s="10" t="n"/>
      <c r="I50" s="10" t="n"/>
      <c r="J50" s="10" t="n"/>
      <c r="K50" s="10" t="n"/>
      <c r="L50" s="10" t="n"/>
      <c r="M50" s="10" t="n"/>
      <c r="N50" s="10" t="n"/>
      <c r="O50" s="10" t="n"/>
      <c r="P50" s="10" t="n"/>
      <c r="Q50" s="11">
        <f>SUM(E50:P50)</f>
        <v/>
      </c>
      <c r="R50" s="9" t="n"/>
    </row>
    <row r="51">
      <c r="A51" s="9" t="n"/>
      <c r="B51" s="9" t="inlineStr">
        <is>
          <t>Water heater connection</t>
        </is>
      </c>
      <c r="C51" s="9" t="n"/>
      <c r="D51" s="9" t="inlineStr">
        <is>
          <t>EA</t>
        </is>
      </c>
      <c r="E51" s="10" t="n"/>
      <c r="F51" s="10" t="n"/>
      <c r="G51" s="10" t="n"/>
      <c r="H51" s="10" t="n"/>
      <c r="I51" s="10" t="n"/>
      <c r="J51" s="10" t="n"/>
      <c r="K51" s="10" t="n"/>
      <c r="L51" s="10" t="n"/>
      <c r="M51" s="10" t="n"/>
      <c r="N51" s="10" t="n"/>
      <c r="O51" s="10" t="n"/>
      <c r="P51" s="10" t="n"/>
      <c r="Q51" s="11">
        <f>SUM(E51:P51)</f>
        <v/>
      </c>
      <c r="R51" s="9" t="n"/>
    </row>
    <row r="52">
      <c r="A52" s="9" t="n"/>
      <c r="B52" s="9" t="inlineStr">
        <is>
          <t>Junction box</t>
        </is>
      </c>
      <c r="C52" s="9" t="n"/>
      <c r="D52" s="9" t="inlineStr">
        <is>
          <t>EA</t>
        </is>
      </c>
      <c r="E52" s="10" t="n"/>
      <c r="F52" s="10" t="n"/>
      <c r="G52" s="10" t="n"/>
      <c r="H52" s="10" t="n"/>
      <c r="I52" s="10" t="n"/>
      <c r="J52" s="10" t="n"/>
      <c r="K52" s="10" t="n"/>
      <c r="L52" s="10" t="n"/>
      <c r="M52" s="10" t="n"/>
      <c r="N52" s="10" t="n"/>
      <c r="O52" s="10" t="n"/>
      <c r="P52" s="10" t="n"/>
      <c r="Q52" s="11">
        <f>SUM(E52:P52)</f>
        <v/>
      </c>
      <c r="R52" s="9" t="n"/>
    </row>
    <row r="53">
      <c r="A53" s="9" t="n"/>
      <c r="B53" s="9" t="inlineStr">
        <is>
          <t>EV charger</t>
        </is>
      </c>
      <c r="C53" s="9" t="n"/>
      <c r="D53" s="9" t="inlineStr">
        <is>
          <t>EA</t>
        </is>
      </c>
      <c r="E53" s="10" t="n"/>
      <c r="F53" s="10" t="n"/>
      <c r="G53" s="10" t="n"/>
      <c r="H53" s="10" t="n"/>
      <c r="I53" s="10" t="n"/>
      <c r="J53" s="10" t="n"/>
      <c r="K53" s="10" t="n"/>
      <c r="L53" s="10" t="n"/>
      <c r="M53" s="10" t="n"/>
      <c r="N53" s="10" t="n"/>
      <c r="O53" s="10" t="n"/>
      <c r="P53" s="10" t="n"/>
      <c r="Q53" s="11">
        <f>SUM(E53:P53)</f>
        <v/>
      </c>
      <c r="R53" s="9" t="n"/>
    </row>
    <row r="54">
      <c r="A54" s="8" t="inlineStr">
        <is>
          <t>Fire alarm (if in your scope)</t>
        </is>
      </c>
      <c r="B54" s="8" t="n"/>
      <c r="C54" s="8" t="n"/>
      <c r="D54" s="8" t="n"/>
      <c r="E54" s="8" t="n"/>
      <c r="F54" s="8" t="n"/>
      <c r="G54" s="8" t="n"/>
      <c r="H54" s="8" t="n"/>
      <c r="I54" s="8" t="n"/>
      <c r="J54" s="8" t="n"/>
      <c r="K54" s="8" t="n"/>
      <c r="L54" s="8" t="n"/>
      <c r="M54" s="8" t="n"/>
      <c r="N54" s="8" t="n"/>
      <c r="O54" s="8" t="n"/>
      <c r="P54" s="8" t="n"/>
      <c r="Q54" s="8" t="n"/>
      <c r="R54" s="8" t="n"/>
    </row>
    <row r="55">
      <c r="A55" s="9" t="n"/>
      <c r="B55" s="9" t="inlineStr">
        <is>
          <t>Smoke detector</t>
        </is>
      </c>
      <c r="C55" s="9" t="n"/>
      <c r="D55" s="9" t="inlineStr">
        <is>
          <t>EA</t>
        </is>
      </c>
      <c r="E55" s="10" t="n"/>
      <c r="F55" s="10" t="n"/>
      <c r="G55" s="10" t="n"/>
      <c r="H55" s="10" t="n"/>
      <c r="I55" s="10" t="n"/>
      <c r="J55" s="10" t="n"/>
      <c r="K55" s="10" t="n"/>
      <c r="L55" s="10" t="n"/>
      <c r="M55" s="10" t="n"/>
      <c r="N55" s="10" t="n"/>
      <c r="O55" s="10" t="n"/>
      <c r="P55" s="10" t="n"/>
      <c r="Q55" s="11">
        <f>SUM(E55:P55)</f>
        <v/>
      </c>
      <c r="R55" s="9" t="n"/>
    </row>
    <row r="56">
      <c r="A56" s="9" t="n"/>
      <c r="B56" s="9" t="inlineStr">
        <is>
          <t>Heat detector</t>
        </is>
      </c>
      <c r="C56" s="9" t="n"/>
      <c r="D56" s="9" t="inlineStr">
        <is>
          <t>EA</t>
        </is>
      </c>
      <c r="E56" s="10" t="n"/>
      <c r="F56" s="10" t="n"/>
      <c r="G56" s="10" t="n"/>
      <c r="H56" s="10" t="n"/>
      <c r="I56" s="10" t="n"/>
      <c r="J56" s="10" t="n"/>
      <c r="K56" s="10" t="n"/>
      <c r="L56" s="10" t="n"/>
      <c r="M56" s="10" t="n"/>
      <c r="N56" s="10" t="n"/>
      <c r="O56" s="10" t="n"/>
      <c r="P56" s="10" t="n"/>
      <c r="Q56" s="11">
        <f>SUM(E56:P56)</f>
        <v/>
      </c>
      <c r="R56" s="9" t="n"/>
    </row>
    <row r="57">
      <c r="A57" s="9" t="n"/>
      <c r="B57" s="9" t="inlineStr">
        <is>
          <t>Duct detector</t>
        </is>
      </c>
      <c r="C57" s="9" t="n"/>
      <c r="D57" s="9" t="inlineStr">
        <is>
          <t>EA</t>
        </is>
      </c>
      <c r="E57" s="10" t="n"/>
      <c r="F57" s="10" t="n"/>
      <c r="G57" s="10" t="n"/>
      <c r="H57" s="10" t="n"/>
      <c r="I57" s="10" t="n"/>
      <c r="J57" s="10" t="n"/>
      <c r="K57" s="10" t="n"/>
      <c r="L57" s="10" t="n"/>
      <c r="M57" s="10" t="n"/>
      <c r="N57" s="10" t="n"/>
      <c r="O57" s="10" t="n"/>
      <c r="P57" s="10" t="n"/>
      <c r="Q57" s="11">
        <f>SUM(E57:P57)</f>
        <v/>
      </c>
      <c r="R57" s="9" t="n"/>
    </row>
    <row r="58">
      <c r="A58" s="9" t="n"/>
      <c r="B58" s="9" t="inlineStr">
        <is>
          <t>Horn/strobe</t>
        </is>
      </c>
      <c r="C58" s="9" t="n"/>
      <c r="D58" s="9" t="inlineStr">
        <is>
          <t>EA</t>
        </is>
      </c>
      <c r="E58" s="10" t="n"/>
      <c r="F58" s="10" t="n"/>
      <c r="G58" s="10" t="n"/>
      <c r="H58" s="10" t="n"/>
      <c r="I58" s="10" t="n"/>
      <c r="J58" s="10" t="n"/>
      <c r="K58" s="10" t="n"/>
      <c r="L58" s="10" t="n"/>
      <c r="M58" s="10" t="n"/>
      <c r="N58" s="10" t="n"/>
      <c r="O58" s="10" t="n"/>
      <c r="P58" s="10" t="n"/>
      <c r="Q58" s="11">
        <f>SUM(E58:P58)</f>
        <v/>
      </c>
      <c r="R58" s="9" t="n"/>
    </row>
    <row r="59">
      <c r="A59" s="9" t="n"/>
      <c r="B59" s="9" t="inlineStr">
        <is>
          <t>Strobe only</t>
        </is>
      </c>
      <c r="C59" s="9" t="n"/>
      <c r="D59" s="9" t="inlineStr">
        <is>
          <t>EA</t>
        </is>
      </c>
      <c r="E59" s="10" t="n"/>
      <c r="F59" s="10" t="n"/>
      <c r="G59" s="10" t="n"/>
      <c r="H59" s="10" t="n"/>
      <c r="I59" s="10" t="n"/>
      <c r="J59" s="10" t="n"/>
      <c r="K59" s="10" t="n"/>
      <c r="L59" s="10" t="n"/>
      <c r="M59" s="10" t="n"/>
      <c r="N59" s="10" t="n"/>
      <c r="O59" s="10" t="n"/>
      <c r="P59" s="10" t="n"/>
      <c r="Q59" s="11">
        <f>SUM(E59:P59)</f>
        <v/>
      </c>
      <c r="R59" s="9" t="n"/>
    </row>
    <row r="60">
      <c r="A60" s="9" t="n"/>
      <c r="B60" s="9" t="inlineStr">
        <is>
          <t>Manual pull station</t>
        </is>
      </c>
      <c r="C60" s="9" t="n"/>
      <c r="D60" s="9" t="inlineStr">
        <is>
          <t>EA</t>
        </is>
      </c>
      <c r="E60" s="10" t="n"/>
      <c r="F60" s="10" t="n"/>
      <c r="G60" s="10" t="n"/>
      <c r="H60" s="10" t="n"/>
      <c r="I60" s="10" t="n"/>
      <c r="J60" s="10" t="n"/>
      <c r="K60" s="10" t="n"/>
      <c r="L60" s="10" t="n"/>
      <c r="M60" s="10" t="n"/>
      <c r="N60" s="10" t="n"/>
      <c r="O60" s="10" t="n"/>
      <c r="P60" s="10" t="n"/>
      <c r="Q60" s="11">
        <f>SUM(E60:P60)</f>
        <v/>
      </c>
      <c r="R60" s="9" t="n"/>
    </row>
    <row r="61">
      <c r="A61" s="9" t="n"/>
      <c r="B61" s="9" t="inlineStr">
        <is>
          <t>Monitor module</t>
        </is>
      </c>
      <c r="C61" s="9" t="n"/>
      <c r="D61" s="9" t="inlineStr">
        <is>
          <t>EA</t>
        </is>
      </c>
      <c r="E61" s="10" t="n"/>
      <c r="F61" s="10" t="n"/>
      <c r="G61" s="10" t="n"/>
      <c r="H61" s="10" t="n"/>
      <c r="I61" s="10" t="n"/>
      <c r="J61" s="10" t="n"/>
      <c r="K61" s="10" t="n"/>
      <c r="L61" s="10" t="n"/>
      <c r="M61" s="10" t="n"/>
      <c r="N61" s="10" t="n"/>
      <c r="O61" s="10" t="n"/>
      <c r="P61" s="10" t="n"/>
      <c r="Q61" s="11">
        <f>SUM(E61:P61)</f>
        <v/>
      </c>
      <c r="R61" s="9" t="n"/>
    </row>
    <row r="62">
      <c r="A62" s="9" t="n"/>
      <c r="B62" s="9" t="inlineStr">
        <is>
          <t>Control or relay module</t>
        </is>
      </c>
      <c r="C62" s="9" t="n"/>
      <c r="D62" s="9" t="inlineStr">
        <is>
          <t>EA</t>
        </is>
      </c>
      <c r="E62" s="10" t="n"/>
      <c r="F62" s="10" t="n"/>
      <c r="G62" s="10" t="n"/>
      <c r="H62" s="10" t="n"/>
      <c r="I62" s="10" t="n"/>
      <c r="J62" s="10" t="n"/>
      <c r="K62" s="10" t="n"/>
      <c r="L62" s="10" t="n"/>
      <c r="M62" s="10" t="n"/>
      <c r="N62" s="10" t="n"/>
      <c r="O62" s="10" t="n"/>
      <c r="P62" s="10" t="n"/>
      <c r="Q62" s="11">
        <f>SUM(E62:P62)</f>
        <v/>
      </c>
      <c r="R62" s="9" t="n"/>
    </row>
    <row r="63">
      <c r="A63" s="8" t="inlineStr">
        <is>
          <t>Communications and low voltage (if in your scope)</t>
        </is>
      </c>
      <c r="B63" s="8" t="n"/>
      <c r="C63" s="8" t="n"/>
      <c r="D63" s="8" t="n"/>
      <c r="E63" s="8" t="n"/>
      <c r="F63" s="8" t="n"/>
      <c r="G63" s="8" t="n"/>
      <c r="H63" s="8" t="n"/>
      <c r="I63" s="8" t="n"/>
      <c r="J63" s="8" t="n"/>
      <c r="K63" s="8" t="n"/>
      <c r="L63" s="8" t="n"/>
      <c r="M63" s="8" t="n"/>
      <c r="N63" s="8" t="n"/>
      <c r="O63" s="8" t="n"/>
      <c r="P63" s="8" t="n"/>
      <c r="Q63" s="8" t="n"/>
      <c r="R63" s="8" t="n"/>
    </row>
    <row r="64">
      <c r="A64" s="9" t="n"/>
      <c r="B64" s="9" t="inlineStr">
        <is>
          <t>Data outlet</t>
        </is>
      </c>
      <c r="C64" s="9" t="n"/>
      <c r="D64" s="9" t="inlineStr">
        <is>
          <t>EA</t>
        </is>
      </c>
      <c r="E64" s="10" t="n"/>
      <c r="F64" s="10" t="n"/>
      <c r="G64" s="10" t="n"/>
      <c r="H64" s="10" t="n"/>
      <c r="I64" s="10" t="n"/>
      <c r="J64" s="10" t="n"/>
      <c r="K64" s="10" t="n"/>
      <c r="L64" s="10" t="n"/>
      <c r="M64" s="10" t="n"/>
      <c r="N64" s="10" t="n"/>
      <c r="O64" s="10" t="n"/>
      <c r="P64" s="10" t="n"/>
      <c r="Q64" s="11">
        <f>SUM(E64:P64)</f>
        <v/>
      </c>
      <c r="R64" s="9" t="n"/>
    </row>
    <row r="65">
      <c r="A65" s="9" t="n"/>
      <c r="B65" s="9" t="inlineStr">
        <is>
          <t>Voice/data outlet</t>
        </is>
      </c>
      <c r="C65" s="9" t="n"/>
      <c r="D65" s="9" t="inlineStr">
        <is>
          <t>EA</t>
        </is>
      </c>
      <c r="E65" s="10" t="n"/>
      <c r="F65" s="10" t="n"/>
      <c r="G65" s="10" t="n"/>
      <c r="H65" s="10" t="n"/>
      <c r="I65" s="10" t="n"/>
      <c r="J65" s="10" t="n"/>
      <c r="K65" s="10" t="n"/>
      <c r="L65" s="10" t="n"/>
      <c r="M65" s="10" t="n"/>
      <c r="N65" s="10" t="n"/>
      <c r="O65" s="10" t="n"/>
      <c r="P65" s="10" t="n"/>
      <c r="Q65" s="11">
        <f>SUM(E65:P65)</f>
        <v/>
      </c>
      <c r="R65" s="9" t="n"/>
    </row>
    <row r="66">
      <c r="A66" s="9" t="n"/>
      <c r="B66" s="9" t="inlineStr">
        <is>
          <t>Wireless access point</t>
        </is>
      </c>
      <c r="C66" s="9" t="n"/>
      <c r="D66" s="9" t="inlineStr">
        <is>
          <t>EA</t>
        </is>
      </c>
      <c r="E66" s="10" t="n"/>
      <c r="F66" s="10" t="n"/>
      <c r="G66" s="10" t="n"/>
      <c r="H66" s="10" t="n"/>
      <c r="I66" s="10" t="n"/>
      <c r="J66" s="10" t="n"/>
      <c r="K66" s="10" t="n"/>
      <c r="L66" s="10" t="n"/>
      <c r="M66" s="10" t="n"/>
      <c r="N66" s="10" t="n"/>
      <c r="O66" s="10" t="n"/>
      <c r="P66" s="10" t="n"/>
      <c r="Q66" s="11">
        <f>SUM(E66:P66)</f>
        <v/>
      </c>
      <c r="R66" s="9" t="n"/>
    </row>
    <row r="67">
      <c r="A67" s="9" t="n"/>
      <c r="B67" s="9" t="inlineStr">
        <is>
          <t>Camera</t>
        </is>
      </c>
      <c r="C67" s="9" t="n"/>
      <c r="D67" s="9" t="inlineStr">
        <is>
          <t>EA</t>
        </is>
      </c>
      <c r="E67" s="10" t="n"/>
      <c r="F67" s="10" t="n"/>
      <c r="G67" s="10" t="n"/>
      <c r="H67" s="10" t="n"/>
      <c r="I67" s="10" t="n"/>
      <c r="J67" s="10" t="n"/>
      <c r="K67" s="10" t="n"/>
      <c r="L67" s="10" t="n"/>
      <c r="M67" s="10" t="n"/>
      <c r="N67" s="10" t="n"/>
      <c r="O67" s="10" t="n"/>
      <c r="P67" s="10" t="n"/>
      <c r="Q67" s="11">
        <f>SUM(E67:P67)</f>
        <v/>
      </c>
      <c r="R67" s="9" t="n"/>
    </row>
    <row r="68">
      <c r="A68" s="9" t="n"/>
      <c r="B68" s="9" t="inlineStr">
        <is>
          <t>Card reader</t>
        </is>
      </c>
      <c r="C68" s="9" t="n"/>
      <c r="D68" s="9" t="inlineStr">
        <is>
          <t>EA</t>
        </is>
      </c>
      <c r="E68" s="10" t="n"/>
      <c r="F68" s="10" t="n"/>
      <c r="G68" s="10" t="n"/>
      <c r="H68" s="10" t="n"/>
      <c r="I68" s="10" t="n"/>
      <c r="J68" s="10" t="n"/>
      <c r="K68" s="10" t="n"/>
      <c r="L68" s="10" t="n"/>
      <c r="M68" s="10" t="n"/>
      <c r="N68" s="10" t="n"/>
      <c r="O68" s="10" t="n"/>
      <c r="P68" s="10" t="n"/>
      <c r="Q68" s="11">
        <f>SUM(E68:P68)</f>
        <v/>
      </c>
      <c r="R68" s="9" t="n"/>
    </row>
    <row r="69">
      <c r="A69" s="8" t="inlineStr">
        <is>
          <t>Other items</t>
        </is>
      </c>
      <c r="B69" s="8" t="n"/>
      <c r="C69" s="8" t="n"/>
      <c r="D69" s="8" t="n"/>
      <c r="E69" s="8" t="n"/>
      <c r="F69" s="8" t="n"/>
      <c r="G69" s="8" t="n"/>
      <c r="H69" s="8" t="n"/>
      <c r="I69" s="8" t="n"/>
      <c r="J69" s="8" t="n"/>
      <c r="K69" s="8" t="n"/>
      <c r="L69" s="8" t="n"/>
      <c r="M69" s="8" t="n"/>
      <c r="N69" s="8" t="n"/>
      <c r="O69" s="8" t="n"/>
      <c r="P69" s="8" t="n"/>
      <c r="Q69" s="8" t="n"/>
      <c r="R69" s="8" t="n"/>
    </row>
    <row r="70">
      <c r="A70" s="9" t="n"/>
      <c r="B70" s="9" t="n"/>
      <c r="C70" s="9" t="n"/>
      <c r="D70" s="9" t="n"/>
      <c r="E70" s="10" t="n"/>
      <c r="F70" s="10" t="n"/>
      <c r="G70" s="10" t="n"/>
      <c r="H70" s="10" t="n"/>
      <c r="I70" s="10" t="n"/>
      <c r="J70" s="10" t="n"/>
      <c r="K70" s="10" t="n"/>
      <c r="L70" s="10" t="n"/>
      <c r="M70" s="10" t="n"/>
      <c r="N70" s="10" t="n"/>
      <c r="O70" s="10" t="n"/>
      <c r="P70" s="10" t="n"/>
      <c r="Q70" s="11">
        <f>SUM(E70:P70)</f>
        <v/>
      </c>
      <c r="R70" s="9" t="n"/>
    </row>
    <row r="71">
      <c r="A71" s="9" t="n"/>
      <c r="B71" s="9" t="n"/>
      <c r="C71" s="9" t="n"/>
      <c r="D71" s="9" t="n"/>
      <c r="E71" s="10" t="n"/>
      <c r="F71" s="10" t="n"/>
      <c r="G71" s="10" t="n"/>
      <c r="H71" s="10" t="n"/>
      <c r="I71" s="10" t="n"/>
      <c r="J71" s="10" t="n"/>
      <c r="K71" s="10" t="n"/>
      <c r="L71" s="10" t="n"/>
      <c r="M71" s="10" t="n"/>
      <c r="N71" s="10" t="n"/>
      <c r="O71" s="10" t="n"/>
      <c r="P71" s="10" t="n"/>
      <c r="Q71" s="11">
        <f>SUM(E71:P71)</f>
        <v/>
      </c>
      <c r="R71" s="9" t="n"/>
    </row>
    <row r="72">
      <c r="A72" s="9" t="n"/>
      <c r="B72" s="9" t="n"/>
      <c r="C72" s="9" t="n"/>
      <c r="D72" s="9" t="n"/>
      <c r="E72" s="10" t="n"/>
      <c r="F72" s="10" t="n"/>
      <c r="G72" s="10" t="n"/>
      <c r="H72" s="10" t="n"/>
      <c r="I72" s="10" t="n"/>
      <c r="J72" s="10" t="n"/>
      <c r="K72" s="10" t="n"/>
      <c r="L72" s="10" t="n"/>
      <c r="M72" s="10" t="n"/>
      <c r="N72" s="10" t="n"/>
      <c r="O72" s="10" t="n"/>
      <c r="P72" s="10" t="n"/>
      <c r="Q72" s="11">
        <f>SUM(E72:P72)</f>
        <v/>
      </c>
      <c r="R72" s="9" t="n"/>
    </row>
    <row r="73">
      <c r="A73" s="9" t="n"/>
      <c r="B73" s="9" t="n"/>
      <c r="C73" s="9" t="n"/>
      <c r="D73" s="9" t="n"/>
      <c r="E73" s="10" t="n"/>
      <c r="F73" s="10" t="n"/>
      <c r="G73" s="10" t="n"/>
      <c r="H73" s="10" t="n"/>
      <c r="I73" s="10" t="n"/>
      <c r="J73" s="10" t="n"/>
      <c r="K73" s="10" t="n"/>
      <c r="L73" s="10" t="n"/>
      <c r="M73" s="10" t="n"/>
      <c r="N73" s="10" t="n"/>
      <c r="O73" s="10" t="n"/>
      <c r="P73" s="10" t="n"/>
      <c r="Q73" s="11">
        <f>SUM(E73:P73)</f>
        <v/>
      </c>
      <c r="R73" s="9" t="n"/>
    </row>
    <row r="74">
      <c r="A74" s="12" t="n"/>
      <c r="B74" s="12" t="inlineStr">
        <is>
          <t>Total marks counted per sheet (all types)</t>
        </is>
      </c>
      <c r="C74" s="12" t="n"/>
      <c r="D74" s="12" t="n"/>
      <c r="E74" s="11">
        <f>SUM(E9:E73)</f>
        <v/>
      </c>
      <c r="F74" s="11">
        <f>SUM(F9:F73)</f>
        <v/>
      </c>
      <c r="G74" s="11">
        <f>SUM(G9:G73)</f>
        <v/>
      </c>
      <c r="H74" s="11">
        <f>SUM(H9:H73)</f>
        <v/>
      </c>
      <c r="I74" s="11">
        <f>SUM(I9:I73)</f>
        <v/>
      </c>
      <c r="J74" s="11">
        <f>SUM(J9:J73)</f>
        <v/>
      </c>
      <c r="K74" s="11">
        <f>SUM(K9:K73)</f>
        <v/>
      </c>
      <c r="L74" s="11">
        <f>SUM(L9:L73)</f>
        <v/>
      </c>
      <c r="M74" s="11">
        <f>SUM(M9:M73)</f>
        <v/>
      </c>
      <c r="N74" s="11">
        <f>SUM(N9:N73)</f>
        <v/>
      </c>
      <c r="O74" s="11">
        <f>SUM(O9:O73)</f>
        <v/>
      </c>
      <c r="P74" s="11">
        <f>SUM(P9:P73)</f>
        <v/>
      </c>
      <c r="Q74" s="11">
        <f>SUM(Q9:Q73)</f>
        <v/>
      </c>
      <c r="R74" s="12" t="n"/>
    </row>
    <row r="76">
      <c r="A76" s="4" t="inlineStr">
        <is>
          <t>Template by AmpCount, ampcount.com</t>
        </is>
      </c>
    </row>
  </sheetData>
  <mergeCells count="4">
    <mergeCell ref="B6:E6"/>
    <mergeCell ref="B3:E3"/>
    <mergeCell ref="B5:E5"/>
    <mergeCell ref="B4:E4"/>
  </mergeCells>
  <dataValidations count="2">
    <dataValidation sqref="D9:D73" showDropDown="0" showInputMessage="0" showErrorMessage="0" allowBlank="1" type="list">
      <formula1>"EA,LF,LOT,SET"</formula1>
    </dataValidation>
    <dataValidation sqref="E9:P73" showDropDown="0" showInputMessage="0" showErrorMessage="0" allowBlank="1" errorTitle="Count" error="Counts are whole numbers, 0 or more." type="whole" operator="greaterThanOrEqual">
      <formula1>0</formula1>
    </dataValidation>
  </dataValidations>
  <pageMargins left="0.4" right="0.4" top="0.6" bottom="0.6" header="0.5" footer="0.5"/>
  <pageSetup orientation="landscape" paperSize="1" fitToHeight="0" fitToWidth="1"/>
  <headerFooter>
    <oddHeader/>
    <oddFooter>&amp;L&amp;8 Template by AmpCount, ampcount.com&amp;R&amp;8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36"/>
  <sheetViews>
    <sheetView showGridLines="0" workbookViewId="0">
      <pane ySplit="4" topLeftCell="A5" activePane="bottomLeft" state="frozen"/>
      <selection pane="bottomLeft" activeCell="A1" sqref="A1"/>
    </sheetView>
  </sheetViews>
  <sheetFormatPr baseColWidth="8" defaultRowHeight="15"/>
  <cols>
    <col width="24" customWidth="1" min="1" max="1"/>
    <col width="9" customWidth="1" min="2" max="2"/>
    <col width="34" customWidth="1" min="3" max="3"/>
    <col width="9" customWidth="1" min="4" max="4"/>
    <col width="12" customWidth="1" min="5" max="5"/>
    <col width="12" customWidth="1" min="6" max="6"/>
    <col width="10" customWidth="1" min="7" max="7"/>
    <col width="30" customWidth="1" min="8" max="8"/>
  </cols>
  <sheetData>
    <row r="1">
      <c r="A1" s="1" t="inlineStr">
        <is>
          <t>Typical rooms and areas</t>
        </is>
      </c>
    </row>
    <row r="2">
      <c r="A2" s="4" t="inlineStr">
        <is>
          <t>Count one typical room, enter how many there are, and carry the total to the Takeoff tab.</t>
        </is>
      </c>
    </row>
    <row r="4" ht="30" customHeight="1">
      <c r="A4" s="7" t="inlineStr">
        <is>
          <t>Room or area type</t>
        </is>
      </c>
      <c r="B4" s="7" t="inlineStr">
        <is>
          <t>Sheet</t>
        </is>
      </c>
      <c r="C4" s="7" t="inlineStr">
        <is>
          <t>Item / description</t>
        </is>
      </c>
      <c r="D4" s="7" t="inlineStr">
        <is>
          <t>Type tag</t>
        </is>
      </c>
      <c r="E4" s="7" t="inlineStr">
        <is>
          <t>Count in one typical</t>
        </is>
      </c>
      <c r="F4" s="7" t="inlineStr">
        <is>
          <t>Number of typicals</t>
        </is>
      </c>
      <c r="G4" s="7" t="inlineStr">
        <is>
          <t>Total</t>
        </is>
      </c>
      <c r="H4" s="7" t="inlineStr">
        <is>
          <t>Notes</t>
        </is>
      </c>
    </row>
    <row r="5">
      <c r="A5" s="9" t="n"/>
      <c r="B5" s="9" t="n"/>
      <c r="C5" s="9" t="n"/>
      <c r="D5" s="9" t="n"/>
      <c r="E5" s="13" t="n"/>
      <c r="F5" s="13" t="n"/>
      <c r="G5" s="12">
        <f>IF(OR(E5="",F5=""),"",E5*F5)</f>
        <v/>
      </c>
      <c r="H5" s="9" t="n"/>
    </row>
    <row r="6">
      <c r="A6" s="9" t="n"/>
      <c r="B6" s="9" t="n"/>
      <c r="C6" s="9" t="n"/>
      <c r="D6" s="9" t="n"/>
      <c r="E6" s="13" t="n"/>
      <c r="F6" s="13" t="n"/>
      <c r="G6" s="12">
        <f>IF(OR(E6="",F6=""),"",E6*F6)</f>
        <v/>
      </c>
      <c r="H6" s="9" t="n"/>
    </row>
    <row r="7">
      <c r="A7" s="9" t="n"/>
      <c r="B7" s="9" t="n"/>
      <c r="C7" s="9" t="n"/>
      <c r="D7" s="9" t="n"/>
      <c r="E7" s="13" t="n"/>
      <c r="F7" s="13" t="n"/>
      <c r="G7" s="12">
        <f>IF(OR(E7="",F7=""),"",E7*F7)</f>
        <v/>
      </c>
      <c r="H7" s="9" t="n"/>
    </row>
    <row r="8">
      <c r="A8" s="9" t="n"/>
      <c r="B8" s="9" t="n"/>
      <c r="C8" s="9" t="n"/>
      <c r="D8" s="9" t="n"/>
      <c r="E8" s="13" t="n"/>
      <c r="F8" s="13" t="n"/>
      <c r="G8" s="12">
        <f>IF(OR(E8="",F8=""),"",E8*F8)</f>
        <v/>
      </c>
      <c r="H8" s="9" t="n"/>
    </row>
    <row r="9">
      <c r="A9" s="9" t="n"/>
      <c r="B9" s="9" t="n"/>
      <c r="C9" s="9" t="n"/>
      <c r="D9" s="9" t="n"/>
      <c r="E9" s="13" t="n"/>
      <c r="F9" s="13" t="n"/>
      <c r="G9" s="12">
        <f>IF(OR(E9="",F9=""),"",E9*F9)</f>
        <v/>
      </c>
      <c r="H9" s="9" t="n"/>
    </row>
    <row r="10">
      <c r="A10" s="9" t="n"/>
      <c r="B10" s="9" t="n"/>
      <c r="C10" s="9" t="n"/>
      <c r="D10" s="9" t="n"/>
      <c r="E10" s="13" t="n"/>
      <c r="F10" s="13" t="n"/>
      <c r="G10" s="12">
        <f>IF(OR(E10="",F10=""),"",E10*F10)</f>
        <v/>
      </c>
      <c r="H10" s="9" t="n"/>
    </row>
    <row r="11">
      <c r="A11" s="9" t="n"/>
      <c r="B11" s="9" t="n"/>
      <c r="C11" s="9" t="n"/>
      <c r="D11" s="9" t="n"/>
      <c r="E11" s="13" t="n"/>
      <c r="F11" s="13" t="n"/>
      <c r="G11" s="12">
        <f>IF(OR(E11="",F11=""),"",E11*F11)</f>
        <v/>
      </c>
      <c r="H11" s="9" t="n"/>
    </row>
    <row r="12">
      <c r="A12" s="9" t="n"/>
      <c r="B12" s="9" t="n"/>
      <c r="C12" s="9" t="n"/>
      <c r="D12" s="9" t="n"/>
      <c r="E12" s="13" t="n"/>
      <c r="F12" s="13" t="n"/>
      <c r="G12" s="12">
        <f>IF(OR(E12="",F12=""),"",E12*F12)</f>
        <v/>
      </c>
      <c r="H12" s="9" t="n"/>
    </row>
    <row r="13">
      <c r="A13" s="9" t="n"/>
      <c r="B13" s="9" t="n"/>
      <c r="C13" s="9" t="n"/>
      <c r="D13" s="9" t="n"/>
      <c r="E13" s="13" t="n"/>
      <c r="F13" s="13" t="n"/>
      <c r="G13" s="12">
        <f>IF(OR(E13="",F13=""),"",E13*F13)</f>
        <v/>
      </c>
      <c r="H13" s="9" t="n"/>
    </row>
    <row r="14">
      <c r="A14" s="9" t="n"/>
      <c r="B14" s="9" t="n"/>
      <c r="C14" s="9" t="n"/>
      <c r="D14" s="9" t="n"/>
      <c r="E14" s="13" t="n"/>
      <c r="F14" s="13" t="n"/>
      <c r="G14" s="12">
        <f>IF(OR(E14="",F14=""),"",E14*F14)</f>
        <v/>
      </c>
      <c r="H14" s="9" t="n"/>
    </row>
    <row r="15">
      <c r="A15" s="9" t="n"/>
      <c r="B15" s="9" t="n"/>
      <c r="C15" s="9" t="n"/>
      <c r="D15" s="9" t="n"/>
      <c r="E15" s="13" t="n"/>
      <c r="F15" s="13" t="n"/>
      <c r="G15" s="12">
        <f>IF(OR(E15="",F15=""),"",E15*F15)</f>
        <v/>
      </c>
      <c r="H15" s="9" t="n"/>
    </row>
    <row r="16">
      <c r="A16" s="9" t="n"/>
      <c r="B16" s="9" t="n"/>
      <c r="C16" s="9" t="n"/>
      <c r="D16" s="9" t="n"/>
      <c r="E16" s="13" t="n"/>
      <c r="F16" s="13" t="n"/>
      <c r="G16" s="12">
        <f>IF(OR(E16="",F16=""),"",E16*F16)</f>
        <v/>
      </c>
      <c r="H16" s="9" t="n"/>
    </row>
    <row r="17">
      <c r="A17" s="9" t="n"/>
      <c r="B17" s="9" t="n"/>
      <c r="C17" s="9" t="n"/>
      <c r="D17" s="9" t="n"/>
      <c r="E17" s="13" t="n"/>
      <c r="F17" s="13" t="n"/>
      <c r="G17" s="12">
        <f>IF(OR(E17="",F17=""),"",E17*F17)</f>
        <v/>
      </c>
      <c r="H17" s="9" t="n"/>
    </row>
    <row r="18">
      <c r="A18" s="9" t="n"/>
      <c r="B18" s="9" t="n"/>
      <c r="C18" s="9" t="n"/>
      <c r="D18" s="9" t="n"/>
      <c r="E18" s="13" t="n"/>
      <c r="F18" s="13" t="n"/>
      <c r="G18" s="12">
        <f>IF(OR(E18="",F18=""),"",E18*F18)</f>
        <v/>
      </c>
      <c r="H18" s="9" t="n"/>
    </row>
    <row r="19">
      <c r="A19" s="9" t="n"/>
      <c r="B19" s="9" t="n"/>
      <c r="C19" s="9" t="n"/>
      <c r="D19" s="9" t="n"/>
      <c r="E19" s="13" t="n"/>
      <c r="F19" s="13" t="n"/>
      <c r="G19" s="12">
        <f>IF(OR(E19="",F19=""),"",E19*F19)</f>
        <v/>
      </c>
      <c r="H19" s="9" t="n"/>
    </row>
    <row r="20">
      <c r="A20" s="9" t="n"/>
      <c r="B20" s="9" t="n"/>
      <c r="C20" s="9" t="n"/>
      <c r="D20" s="9" t="n"/>
      <c r="E20" s="13" t="n"/>
      <c r="F20" s="13" t="n"/>
      <c r="G20" s="12">
        <f>IF(OR(E20="",F20=""),"",E20*F20)</f>
        <v/>
      </c>
      <c r="H20" s="9" t="n"/>
    </row>
    <row r="21">
      <c r="A21" s="9" t="n"/>
      <c r="B21" s="9" t="n"/>
      <c r="C21" s="9" t="n"/>
      <c r="D21" s="9" t="n"/>
      <c r="E21" s="13" t="n"/>
      <c r="F21" s="13" t="n"/>
      <c r="G21" s="12">
        <f>IF(OR(E21="",F21=""),"",E21*F21)</f>
        <v/>
      </c>
      <c r="H21" s="9" t="n"/>
    </row>
    <row r="22">
      <c r="A22" s="9" t="n"/>
      <c r="B22" s="9" t="n"/>
      <c r="C22" s="9" t="n"/>
      <c r="D22" s="9" t="n"/>
      <c r="E22" s="13" t="n"/>
      <c r="F22" s="13" t="n"/>
      <c r="G22" s="12">
        <f>IF(OR(E22="",F22=""),"",E22*F22)</f>
        <v/>
      </c>
      <c r="H22" s="9" t="n"/>
    </row>
    <row r="23">
      <c r="A23" s="9" t="n"/>
      <c r="B23" s="9" t="n"/>
      <c r="C23" s="9" t="n"/>
      <c r="D23" s="9" t="n"/>
      <c r="E23" s="13" t="n"/>
      <c r="F23" s="13" t="n"/>
      <c r="G23" s="12">
        <f>IF(OR(E23="",F23=""),"",E23*F23)</f>
        <v/>
      </c>
      <c r="H23" s="9" t="n"/>
    </row>
    <row r="24">
      <c r="A24" s="9" t="n"/>
      <c r="B24" s="9" t="n"/>
      <c r="C24" s="9" t="n"/>
      <c r="D24" s="9" t="n"/>
      <c r="E24" s="13" t="n"/>
      <c r="F24" s="13" t="n"/>
      <c r="G24" s="12">
        <f>IF(OR(E24="",F24=""),"",E24*F24)</f>
        <v/>
      </c>
      <c r="H24" s="9" t="n"/>
    </row>
    <row r="25">
      <c r="A25" s="9" t="n"/>
      <c r="B25" s="9" t="n"/>
      <c r="C25" s="9" t="n"/>
      <c r="D25" s="9" t="n"/>
      <c r="E25" s="13" t="n"/>
      <c r="F25" s="13" t="n"/>
      <c r="G25" s="12">
        <f>IF(OR(E25="",F25=""),"",E25*F25)</f>
        <v/>
      </c>
      <c r="H25" s="9" t="n"/>
    </row>
    <row r="26">
      <c r="A26" s="9" t="n"/>
      <c r="B26" s="9" t="n"/>
      <c r="C26" s="9" t="n"/>
      <c r="D26" s="9" t="n"/>
      <c r="E26" s="13" t="n"/>
      <c r="F26" s="13" t="n"/>
      <c r="G26" s="12">
        <f>IF(OR(E26="",F26=""),"",E26*F26)</f>
        <v/>
      </c>
      <c r="H26" s="9" t="n"/>
    </row>
    <row r="27">
      <c r="A27" s="9" t="n"/>
      <c r="B27" s="9" t="n"/>
      <c r="C27" s="9" t="n"/>
      <c r="D27" s="9" t="n"/>
      <c r="E27" s="13" t="n"/>
      <c r="F27" s="13" t="n"/>
      <c r="G27" s="12">
        <f>IF(OR(E27="",F27=""),"",E27*F27)</f>
        <v/>
      </c>
      <c r="H27" s="9" t="n"/>
    </row>
    <row r="28">
      <c r="A28" s="9" t="n"/>
      <c r="B28" s="9" t="n"/>
      <c r="C28" s="9" t="n"/>
      <c r="D28" s="9" t="n"/>
      <c r="E28" s="13" t="n"/>
      <c r="F28" s="13" t="n"/>
      <c r="G28" s="12">
        <f>IF(OR(E28="",F28=""),"",E28*F28)</f>
        <v/>
      </c>
      <c r="H28" s="9" t="n"/>
    </row>
    <row r="29">
      <c r="A29" s="9" t="n"/>
      <c r="B29" s="9" t="n"/>
      <c r="C29" s="9" t="n"/>
      <c r="D29" s="9" t="n"/>
      <c r="E29" s="13" t="n"/>
      <c r="F29" s="13" t="n"/>
      <c r="G29" s="12">
        <f>IF(OR(E29="",F29=""),"",E29*F29)</f>
        <v/>
      </c>
      <c r="H29" s="9" t="n"/>
    </row>
    <row r="30">
      <c r="A30" s="9" t="n"/>
      <c r="B30" s="9" t="n"/>
      <c r="C30" s="9" t="n"/>
      <c r="D30" s="9" t="n"/>
      <c r="E30" s="13" t="n"/>
      <c r="F30" s="13" t="n"/>
      <c r="G30" s="12">
        <f>IF(OR(E30="",F30=""),"",E30*F30)</f>
        <v/>
      </c>
      <c r="H30" s="9" t="n"/>
    </row>
    <row r="31">
      <c r="A31" s="9" t="n"/>
      <c r="B31" s="9" t="n"/>
      <c r="C31" s="9" t="n"/>
      <c r="D31" s="9" t="n"/>
      <c r="E31" s="13" t="n"/>
      <c r="F31" s="13" t="n"/>
      <c r="G31" s="12">
        <f>IF(OR(E31="",F31=""),"",E31*F31)</f>
        <v/>
      </c>
      <c r="H31" s="9" t="n"/>
    </row>
    <row r="32">
      <c r="A32" s="9" t="n"/>
      <c r="B32" s="9" t="n"/>
      <c r="C32" s="9" t="n"/>
      <c r="D32" s="9" t="n"/>
      <c r="E32" s="13" t="n"/>
      <c r="F32" s="13" t="n"/>
      <c r="G32" s="12">
        <f>IF(OR(E32="",F32=""),"",E32*F32)</f>
        <v/>
      </c>
      <c r="H32" s="9" t="n"/>
    </row>
    <row r="33">
      <c r="A33" s="9" t="n"/>
      <c r="B33" s="9" t="n"/>
      <c r="C33" s="9" t="n"/>
      <c r="D33" s="9" t="n"/>
      <c r="E33" s="13" t="n"/>
      <c r="F33" s="13" t="n"/>
      <c r="G33" s="12">
        <f>IF(OR(E33="",F33=""),"",E33*F33)</f>
        <v/>
      </c>
      <c r="H33" s="9" t="n"/>
    </row>
    <row r="34">
      <c r="A34" s="9" t="n"/>
      <c r="B34" s="9" t="n"/>
      <c r="C34" s="9" t="n"/>
      <c r="D34" s="9" t="n"/>
      <c r="E34" s="13" t="n"/>
      <c r="F34" s="13" t="n"/>
      <c r="G34" s="12">
        <f>IF(OR(E34="",F34=""),"",E34*F34)</f>
        <v/>
      </c>
      <c r="H34" s="9" t="n"/>
    </row>
    <row r="36">
      <c r="A36" s="4" t="inlineStr">
        <is>
          <t>Template by AmpCount, ampcount.com</t>
        </is>
      </c>
    </row>
  </sheetData>
  <dataValidations count="1">
    <dataValidation sqref="E5:F34" showDropDown="0" showInputMessage="0" showErrorMessage="0" allowBlank="1" type="whole" operator="greaterThanOrEqual">
      <formula1>0</formula1>
    </dataValidation>
  </dataValidations>
  <pageMargins left="0.4" right="0.4" top="0.6" bottom="0.6" header="0.5" footer="0.5"/>
  <pageSetup orientation="landscape" paperSize="1" fitToHeight="0" fitToWidth="1"/>
  <headerFooter>
    <oddHeader/>
    <oddFooter>&amp;L&amp;8 Template by AmpCount, ampcount.com&amp;R&amp;8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38"/>
  <sheetViews>
    <sheetView showGridLines="0" workbookViewId="0">
      <pane ySplit="4" topLeftCell="A5" activePane="bottomLeft" state="frozen"/>
      <selection pane="bottomLeft" activeCell="A1" sqref="A1"/>
    </sheetView>
  </sheetViews>
  <sheetFormatPr baseColWidth="8" defaultRowHeight="15"/>
  <cols>
    <col width="10" customWidth="1" min="1" max="1"/>
    <col width="40" customWidth="1" min="2" max="2"/>
    <col width="13" customWidth="1" min="3" max="3"/>
    <col width="13" customWidth="1" min="4" max="4"/>
    <col width="12" customWidth="1" min="5" max="5"/>
    <col width="10" customWidth="1" min="6" max="6"/>
    <col width="40" customWidth="1" min="7" max="7"/>
  </cols>
  <sheetData>
    <row r="1">
      <c r="A1" s="1" t="inlineStr">
        <is>
          <t>Fixture schedule check</t>
        </is>
      </c>
    </row>
    <row r="2">
      <c r="A2" s="4" t="inlineStr">
        <is>
          <t>Counted qty is pulled from the Takeoff tab by type tag. A difference means a sheet to look at before pricing.</t>
        </is>
      </c>
    </row>
    <row r="4" ht="30" customHeight="1">
      <c r="A4" s="7" t="inlineStr">
        <is>
          <t>Type tag</t>
        </is>
      </c>
      <c r="B4" s="7" t="inlineStr">
        <is>
          <t>Description (from schedule)</t>
        </is>
      </c>
      <c r="C4" s="7" t="inlineStr">
        <is>
          <t>Schedule qty</t>
        </is>
      </c>
      <c r="D4" s="7" t="inlineStr">
        <is>
          <t>Counted qty</t>
        </is>
      </c>
      <c r="E4" s="7" t="inlineStr">
        <is>
          <t>Difference</t>
        </is>
      </c>
      <c r="F4" s="7" t="inlineStr">
        <is>
          <t>Status</t>
        </is>
      </c>
      <c r="G4" s="7" t="inlineStr">
        <is>
          <t>Where the difference is / notes</t>
        </is>
      </c>
    </row>
    <row r="5">
      <c r="A5" s="9" t="inlineStr">
        <is>
          <t>A</t>
        </is>
      </c>
      <c r="B5" s="9" t="n"/>
      <c r="C5" s="13" t="n"/>
      <c r="D5" s="14">
        <f>IF(A5="","",SUMIF(Takeoff!$C$9:$C$73,A5,Takeoff!$Q$9:$Q$73))</f>
        <v/>
      </c>
      <c r="E5" s="15">
        <f>IF(OR(A5="",C5=""),"",D5-C5)</f>
        <v/>
      </c>
      <c r="F5" s="16">
        <f>IF(E5="","",IF(E5=0,"OK","Check"))</f>
        <v/>
      </c>
      <c r="G5" s="9" t="n"/>
    </row>
    <row r="6">
      <c r="A6" s="9" t="inlineStr">
        <is>
          <t>A1</t>
        </is>
      </c>
      <c r="B6" s="9" t="n"/>
      <c r="C6" s="13" t="n"/>
      <c r="D6" s="14">
        <f>IF(A6="","",SUMIF(Takeoff!$C$9:$C$73,A6,Takeoff!$Q$9:$Q$73))</f>
        <v/>
      </c>
      <c r="E6" s="15">
        <f>IF(OR(A6="",C6=""),"",D6-C6)</f>
        <v/>
      </c>
      <c r="F6" s="16">
        <f>IF(E6="","",IF(E6=0,"OK","Check"))</f>
        <v/>
      </c>
      <c r="G6" s="9" t="n"/>
    </row>
    <row r="7">
      <c r="A7" s="9" t="inlineStr">
        <is>
          <t>B</t>
        </is>
      </c>
      <c r="B7" s="9" t="n"/>
      <c r="C7" s="13" t="n"/>
      <c r="D7" s="14">
        <f>IF(A7="","",SUMIF(Takeoff!$C$9:$C$73,A7,Takeoff!$Q$9:$Q$73))</f>
        <v/>
      </c>
      <c r="E7" s="15">
        <f>IF(OR(A7="",C7=""),"",D7-C7)</f>
        <v/>
      </c>
      <c r="F7" s="16">
        <f>IF(E7="","",IF(E7=0,"OK","Check"))</f>
        <v/>
      </c>
      <c r="G7" s="9" t="n"/>
    </row>
    <row r="8">
      <c r="A8" s="9" t="inlineStr">
        <is>
          <t>C</t>
        </is>
      </c>
      <c r="B8" s="9" t="n"/>
      <c r="C8" s="13" t="n"/>
      <c r="D8" s="14">
        <f>IF(A8="","",SUMIF(Takeoff!$C$9:$C$73,A8,Takeoff!$Q$9:$Q$73))</f>
        <v/>
      </c>
      <c r="E8" s="15">
        <f>IF(OR(A8="",C8=""),"",D8-C8)</f>
        <v/>
      </c>
      <c r="F8" s="16">
        <f>IF(E8="","",IF(E8=0,"OK","Check"))</f>
        <v/>
      </c>
      <c r="G8" s="9" t="n"/>
    </row>
    <row r="9">
      <c r="A9" s="9" t="inlineStr">
        <is>
          <t>D</t>
        </is>
      </c>
      <c r="B9" s="9" t="n"/>
      <c r="C9" s="13" t="n"/>
      <c r="D9" s="14">
        <f>IF(A9="","",SUMIF(Takeoff!$C$9:$C$73,A9,Takeoff!$Q$9:$Q$73))</f>
        <v/>
      </c>
      <c r="E9" s="15">
        <f>IF(OR(A9="",C9=""),"",D9-C9)</f>
        <v/>
      </c>
      <c r="F9" s="16">
        <f>IF(E9="","",IF(E9=0,"OK","Check"))</f>
        <v/>
      </c>
      <c r="G9" s="9" t="n"/>
    </row>
    <row r="10">
      <c r="A10" s="9" t="inlineStr">
        <is>
          <t>E</t>
        </is>
      </c>
      <c r="B10" s="9" t="n"/>
      <c r="C10" s="13" t="n"/>
      <c r="D10" s="14">
        <f>IF(A10="","",SUMIF(Takeoff!$C$9:$C$73,A10,Takeoff!$Q$9:$Q$73))</f>
        <v/>
      </c>
      <c r="E10" s="15">
        <f>IF(OR(A10="",C10=""),"",D10-C10)</f>
        <v/>
      </c>
      <c r="F10" s="16">
        <f>IF(E10="","",IF(E10=0,"OK","Check"))</f>
        <v/>
      </c>
      <c r="G10" s="9" t="n"/>
    </row>
    <row r="11">
      <c r="A11" s="9" t="inlineStr">
        <is>
          <t>F</t>
        </is>
      </c>
      <c r="B11" s="9" t="n"/>
      <c r="C11" s="13" t="n"/>
      <c r="D11" s="14">
        <f>IF(A11="","",SUMIF(Takeoff!$C$9:$C$73,A11,Takeoff!$Q$9:$Q$73))</f>
        <v/>
      </c>
      <c r="E11" s="15">
        <f>IF(OR(A11="",C11=""),"",D11-C11)</f>
        <v/>
      </c>
      <c r="F11" s="16">
        <f>IF(E11="","",IF(E11=0,"OK","Check"))</f>
        <v/>
      </c>
      <c r="G11" s="9" t="n"/>
    </row>
    <row r="12">
      <c r="A12" s="9" t="inlineStr">
        <is>
          <t>G</t>
        </is>
      </c>
      <c r="B12" s="9" t="n"/>
      <c r="C12" s="13" t="n"/>
      <c r="D12" s="14">
        <f>IF(A12="","",SUMIF(Takeoff!$C$9:$C$73,A12,Takeoff!$Q$9:$Q$73))</f>
        <v/>
      </c>
      <c r="E12" s="15">
        <f>IF(OR(A12="",C12=""),"",D12-C12)</f>
        <v/>
      </c>
      <c r="F12" s="16">
        <f>IF(E12="","",IF(E12=0,"OK","Check"))</f>
        <v/>
      </c>
      <c r="G12" s="9" t="n"/>
    </row>
    <row r="13">
      <c r="A13" s="9" t="inlineStr">
        <is>
          <t>X1</t>
        </is>
      </c>
      <c r="B13" s="9" t="n"/>
      <c r="C13" s="13" t="n"/>
      <c r="D13" s="14">
        <f>IF(A13="","",SUMIF(Takeoff!$C$9:$C$73,A13,Takeoff!$Q$9:$Q$73))</f>
        <v/>
      </c>
      <c r="E13" s="15">
        <f>IF(OR(A13="",C13=""),"",D13-C13)</f>
        <v/>
      </c>
      <c r="F13" s="16">
        <f>IF(E13="","",IF(E13=0,"OK","Check"))</f>
        <v/>
      </c>
      <c r="G13" s="9" t="n"/>
    </row>
    <row r="14">
      <c r="A14" s="9" t="inlineStr">
        <is>
          <t>X2</t>
        </is>
      </c>
      <c r="B14" s="9" t="n"/>
      <c r="C14" s="13" t="n"/>
      <c r="D14" s="14">
        <f>IF(A14="","",SUMIF(Takeoff!$C$9:$C$73,A14,Takeoff!$Q$9:$Q$73))</f>
        <v/>
      </c>
      <c r="E14" s="15">
        <f>IF(OR(A14="",C14=""),"",D14-C14)</f>
        <v/>
      </c>
      <c r="F14" s="16">
        <f>IF(E14="","",IF(E14=0,"OK","Check"))</f>
        <v/>
      </c>
      <c r="G14" s="9" t="n"/>
    </row>
    <row r="15">
      <c r="A15" s="9" t="inlineStr">
        <is>
          <t>EM</t>
        </is>
      </c>
      <c r="B15" s="9" t="n"/>
      <c r="C15" s="13" t="n"/>
      <c r="D15" s="14">
        <f>IF(A15="","",SUMIF(Takeoff!$C$9:$C$73,A15,Takeoff!$Q$9:$Q$73))</f>
        <v/>
      </c>
      <c r="E15" s="15">
        <f>IF(OR(A15="",C15=""),"",D15-C15)</f>
        <v/>
      </c>
      <c r="F15" s="16">
        <f>IF(E15="","",IF(E15=0,"OK","Check"))</f>
        <v/>
      </c>
      <c r="G15" s="9" t="n"/>
    </row>
    <row r="16">
      <c r="A16" s="9" t="inlineStr">
        <is>
          <t>EM2</t>
        </is>
      </c>
      <c r="B16" s="9" t="n"/>
      <c r="C16" s="13" t="n"/>
      <c r="D16" s="14">
        <f>IF(A16="","",SUMIF(Takeoff!$C$9:$C$73,A16,Takeoff!$Q$9:$Q$73))</f>
        <v/>
      </c>
      <c r="E16" s="15">
        <f>IF(OR(A16="",C16=""),"",D16-C16)</f>
        <v/>
      </c>
      <c r="F16" s="16">
        <f>IF(E16="","",IF(E16=0,"OK","Check"))</f>
        <v/>
      </c>
      <c r="G16" s="9" t="n"/>
    </row>
    <row r="17">
      <c r="A17" s="9" t="n"/>
      <c r="B17" s="9" t="n"/>
      <c r="C17" s="13" t="n"/>
      <c r="D17" s="14">
        <f>IF(A17="","",SUMIF(Takeoff!$C$9:$C$73,A17,Takeoff!$Q$9:$Q$73))</f>
        <v/>
      </c>
      <c r="E17" s="15">
        <f>IF(OR(A17="",C17=""),"",D17-C17)</f>
        <v/>
      </c>
      <c r="F17" s="16">
        <f>IF(E17="","",IF(E17=0,"OK","Check"))</f>
        <v/>
      </c>
      <c r="G17" s="9" t="n"/>
    </row>
    <row r="18">
      <c r="A18" s="9" t="n"/>
      <c r="B18" s="9" t="n"/>
      <c r="C18" s="13" t="n"/>
      <c r="D18" s="14">
        <f>IF(A18="","",SUMIF(Takeoff!$C$9:$C$73,A18,Takeoff!$Q$9:$Q$73))</f>
        <v/>
      </c>
      <c r="E18" s="15">
        <f>IF(OR(A18="",C18=""),"",D18-C18)</f>
        <v/>
      </c>
      <c r="F18" s="16">
        <f>IF(E18="","",IF(E18=0,"OK","Check"))</f>
        <v/>
      </c>
      <c r="G18" s="9" t="n"/>
    </row>
    <row r="19">
      <c r="A19" s="9" t="n"/>
      <c r="B19" s="9" t="n"/>
      <c r="C19" s="13" t="n"/>
      <c r="D19" s="14">
        <f>IF(A19="","",SUMIF(Takeoff!$C$9:$C$73,A19,Takeoff!$Q$9:$Q$73))</f>
        <v/>
      </c>
      <c r="E19" s="15">
        <f>IF(OR(A19="",C19=""),"",D19-C19)</f>
        <v/>
      </c>
      <c r="F19" s="16">
        <f>IF(E19="","",IF(E19=0,"OK","Check"))</f>
        <v/>
      </c>
      <c r="G19" s="9" t="n"/>
    </row>
    <row r="20">
      <c r="A20" s="9" t="n"/>
      <c r="B20" s="9" t="n"/>
      <c r="C20" s="13" t="n"/>
      <c r="D20" s="14">
        <f>IF(A20="","",SUMIF(Takeoff!$C$9:$C$73,A20,Takeoff!$Q$9:$Q$73))</f>
        <v/>
      </c>
      <c r="E20" s="15">
        <f>IF(OR(A20="",C20=""),"",D20-C20)</f>
        <v/>
      </c>
      <c r="F20" s="16">
        <f>IF(E20="","",IF(E20=0,"OK","Check"))</f>
        <v/>
      </c>
      <c r="G20" s="9" t="n"/>
    </row>
    <row r="21">
      <c r="A21" s="9" t="n"/>
      <c r="B21" s="9" t="n"/>
      <c r="C21" s="13" t="n"/>
      <c r="D21" s="14">
        <f>IF(A21="","",SUMIF(Takeoff!$C$9:$C$73,A21,Takeoff!$Q$9:$Q$73))</f>
        <v/>
      </c>
      <c r="E21" s="15">
        <f>IF(OR(A21="",C21=""),"",D21-C21)</f>
        <v/>
      </c>
      <c r="F21" s="16">
        <f>IF(E21="","",IF(E21=0,"OK","Check"))</f>
        <v/>
      </c>
      <c r="G21" s="9" t="n"/>
    </row>
    <row r="22">
      <c r="A22" s="9" t="n"/>
      <c r="B22" s="9" t="n"/>
      <c r="C22" s="13" t="n"/>
      <c r="D22" s="14">
        <f>IF(A22="","",SUMIF(Takeoff!$C$9:$C$73,A22,Takeoff!$Q$9:$Q$73))</f>
        <v/>
      </c>
      <c r="E22" s="15">
        <f>IF(OR(A22="",C22=""),"",D22-C22)</f>
        <v/>
      </c>
      <c r="F22" s="16">
        <f>IF(E22="","",IF(E22=0,"OK","Check"))</f>
        <v/>
      </c>
      <c r="G22" s="9" t="n"/>
    </row>
    <row r="23">
      <c r="A23" s="9" t="n"/>
      <c r="B23" s="9" t="n"/>
      <c r="C23" s="13" t="n"/>
      <c r="D23" s="14">
        <f>IF(A23="","",SUMIF(Takeoff!$C$9:$C$73,A23,Takeoff!$Q$9:$Q$73))</f>
        <v/>
      </c>
      <c r="E23" s="15">
        <f>IF(OR(A23="",C23=""),"",D23-C23)</f>
        <v/>
      </c>
      <c r="F23" s="16">
        <f>IF(E23="","",IF(E23=0,"OK","Check"))</f>
        <v/>
      </c>
      <c r="G23" s="9" t="n"/>
    </row>
    <row r="24">
      <c r="A24" s="9" t="n"/>
      <c r="B24" s="9" t="n"/>
      <c r="C24" s="13" t="n"/>
      <c r="D24" s="14">
        <f>IF(A24="","",SUMIF(Takeoff!$C$9:$C$73,A24,Takeoff!$Q$9:$Q$73))</f>
        <v/>
      </c>
      <c r="E24" s="15">
        <f>IF(OR(A24="",C24=""),"",D24-C24)</f>
        <v/>
      </c>
      <c r="F24" s="16">
        <f>IF(E24="","",IF(E24=0,"OK","Check"))</f>
        <v/>
      </c>
      <c r="G24" s="9" t="n"/>
    </row>
    <row r="25">
      <c r="A25" s="9" t="n"/>
      <c r="B25" s="9" t="n"/>
      <c r="C25" s="13" t="n"/>
      <c r="D25" s="14">
        <f>IF(A25="","",SUMIF(Takeoff!$C$9:$C$73,A25,Takeoff!$Q$9:$Q$73))</f>
        <v/>
      </c>
      <c r="E25" s="15">
        <f>IF(OR(A25="",C25=""),"",D25-C25)</f>
        <v/>
      </c>
      <c r="F25" s="16">
        <f>IF(E25="","",IF(E25=0,"OK","Check"))</f>
        <v/>
      </c>
      <c r="G25" s="9" t="n"/>
    </row>
    <row r="26">
      <c r="A26" s="9" t="n"/>
      <c r="B26" s="9" t="n"/>
      <c r="C26" s="13" t="n"/>
      <c r="D26" s="14">
        <f>IF(A26="","",SUMIF(Takeoff!$C$9:$C$73,A26,Takeoff!$Q$9:$Q$73))</f>
        <v/>
      </c>
      <c r="E26" s="15">
        <f>IF(OR(A26="",C26=""),"",D26-C26)</f>
        <v/>
      </c>
      <c r="F26" s="16">
        <f>IF(E26="","",IF(E26=0,"OK","Check"))</f>
        <v/>
      </c>
      <c r="G26" s="9" t="n"/>
    </row>
    <row r="27">
      <c r="A27" s="9" t="n"/>
      <c r="B27" s="9" t="n"/>
      <c r="C27" s="13" t="n"/>
      <c r="D27" s="14">
        <f>IF(A27="","",SUMIF(Takeoff!$C$9:$C$73,A27,Takeoff!$Q$9:$Q$73))</f>
        <v/>
      </c>
      <c r="E27" s="15">
        <f>IF(OR(A27="",C27=""),"",D27-C27)</f>
        <v/>
      </c>
      <c r="F27" s="16">
        <f>IF(E27="","",IF(E27=0,"OK","Check"))</f>
        <v/>
      </c>
      <c r="G27" s="9" t="n"/>
    </row>
    <row r="28">
      <c r="A28" s="9" t="n"/>
      <c r="B28" s="9" t="n"/>
      <c r="C28" s="13" t="n"/>
      <c r="D28" s="14">
        <f>IF(A28="","",SUMIF(Takeoff!$C$9:$C$73,A28,Takeoff!$Q$9:$Q$73))</f>
        <v/>
      </c>
      <c r="E28" s="15">
        <f>IF(OR(A28="",C28=""),"",D28-C28)</f>
        <v/>
      </c>
      <c r="F28" s="16">
        <f>IF(E28="","",IF(E28=0,"OK","Check"))</f>
        <v/>
      </c>
      <c r="G28" s="9" t="n"/>
    </row>
    <row r="29">
      <c r="A29" s="9" t="n"/>
      <c r="B29" s="9" t="n"/>
      <c r="C29" s="13" t="n"/>
      <c r="D29" s="14">
        <f>IF(A29="","",SUMIF(Takeoff!$C$9:$C$73,A29,Takeoff!$Q$9:$Q$73))</f>
        <v/>
      </c>
      <c r="E29" s="15">
        <f>IF(OR(A29="",C29=""),"",D29-C29)</f>
        <v/>
      </c>
      <c r="F29" s="16">
        <f>IF(E29="","",IF(E29=0,"OK","Check"))</f>
        <v/>
      </c>
      <c r="G29" s="9" t="n"/>
    </row>
    <row r="30">
      <c r="A30" s="9" t="n"/>
      <c r="B30" s="9" t="n"/>
      <c r="C30" s="13" t="n"/>
      <c r="D30" s="14">
        <f>IF(A30="","",SUMIF(Takeoff!$C$9:$C$73,A30,Takeoff!$Q$9:$Q$73))</f>
        <v/>
      </c>
      <c r="E30" s="15">
        <f>IF(OR(A30="",C30=""),"",D30-C30)</f>
        <v/>
      </c>
      <c r="F30" s="16">
        <f>IF(E30="","",IF(E30=0,"OK","Check"))</f>
        <v/>
      </c>
      <c r="G30" s="9" t="n"/>
    </row>
    <row r="31">
      <c r="A31" s="9" t="n"/>
      <c r="B31" s="9" t="n"/>
      <c r="C31" s="13" t="n"/>
      <c r="D31" s="14">
        <f>IF(A31="","",SUMIF(Takeoff!$C$9:$C$73,A31,Takeoff!$Q$9:$Q$73))</f>
        <v/>
      </c>
      <c r="E31" s="15">
        <f>IF(OR(A31="",C31=""),"",D31-C31)</f>
        <v/>
      </c>
      <c r="F31" s="16">
        <f>IF(E31="","",IF(E31=0,"OK","Check"))</f>
        <v/>
      </c>
      <c r="G31" s="9" t="n"/>
    </row>
    <row r="32">
      <c r="A32" s="9" t="n"/>
      <c r="B32" s="9" t="n"/>
      <c r="C32" s="13" t="n"/>
      <c r="D32" s="14">
        <f>IF(A32="","",SUMIF(Takeoff!$C$9:$C$73,A32,Takeoff!$Q$9:$Q$73))</f>
        <v/>
      </c>
      <c r="E32" s="15">
        <f>IF(OR(A32="",C32=""),"",D32-C32)</f>
        <v/>
      </c>
      <c r="F32" s="16">
        <f>IF(E32="","",IF(E32=0,"OK","Check"))</f>
        <v/>
      </c>
      <c r="G32" s="9" t="n"/>
    </row>
    <row r="33">
      <c r="A33" s="9" t="n"/>
      <c r="B33" s="9" t="n"/>
      <c r="C33" s="13" t="n"/>
      <c r="D33" s="14">
        <f>IF(A33="","",SUMIF(Takeoff!$C$9:$C$73,A33,Takeoff!$Q$9:$Q$73))</f>
        <v/>
      </c>
      <c r="E33" s="15">
        <f>IF(OR(A33="",C33=""),"",D33-C33)</f>
        <v/>
      </c>
      <c r="F33" s="16">
        <f>IF(E33="","",IF(E33=0,"OK","Check"))</f>
        <v/>
      </c>
      <c r="G33" s="9" t="n"/>
    </row>
    <row r="34">
      <c r="A34" s="9" t="n"/>
      <c r="B34" s="9" t="n"/>
      <c r="C34" s="13" t="n"/>
      <c r="D34" s="14">
        <f>IF(A34="","",SUMIF(Takeoff!$C$9:$C$73,A34,Takeoff!$Q$9:$Q$73))</f>
        <v/>
      </c>
      <c r="E34" s="15">
        <f>IF(OR(A34="",C34=""),"",D34-C34)</f>
        <v/>
      </c>
      <c r="F34" s="16">
        <f>IF(E34="","",IF(E34=0,"OK","Check"))</f>
        <v/>
      </c>
      <c r="G34" s="9" t="n"/>
    </row>
    <row r="36">
      <c r="B36" s="5" t="inlineStr">
        <is>
          <t>Rows marked Check</t>
        </is>
      </c>
      <c r="F36" s="5">
        <f>COUNTIF(F5:F34,"Check")</f>
        <v/>
      </c>
    </row>
    <row r="38">
      <c r="A38" s="4" t="inlineStr">
        <is>
          <t>Template by AmpCount, ampcount.com</t>
        </is>
      </c>
    </row>
  </sheetData>
  <conditionalFormatting sqref="F5:F34">
    <cfRule type="cellIs" priority="1" operator="equal" dxfId="0">
      <formula>"Check"</formula>
    </cfRule>
  </conditionalFormatting>
  <dataValidations count="1">
    <dataValidation sqref="C5:C34" showDropDown="0" showInputMessage="0" showErrorMessage="0" allowBlank="1" type="whole" operator="greaterThanOrEqual">
      <formula1>0</formula1>
    </dataValidation>
  </dataValidations>
  <pageMargins left="0.4" right="0.4" top="0.6" bottom="0.6" header="0.5" footer="0.5"/>
  <pageSetup orientation="landscape" paperSize="1" fitToHeight="0" fitToWidth="1"/>
  <headerFooter>
    <oddHeader/>
    <oddFooter>&amp;L&amp;8 Template by AmpCount, ampcount.com&amp;R&amp;8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2026-11-03T14:00:46Z</dcterms:created>
  <dcterms:modified xmlns:dcterms="http://purl.org/dc/terms/" xmlns:xsi="http://www.w3.org/2001/XMLSchema-instance" xsi:type="dcterms:W3CDTF">2026-11-03T14:00:46Z</dcterms:modified>
</cp:coreProperties>
</file>